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50" yWindow="165" windowWidth="20580" windowHeight="7935" tabRatio="950" activeTab="4"/>
  </bookViews>
  <sheets>
    <sheet name="ยุทธ 2 การศึกษา" sheetId="39" r:id="rId1"/>
    <sheet name="ยุทธ 2 การศาสนา" sheetId="62" r:id="rId2"/>
    <sheet name="ยุทธ 4 การเกษตร" sheetId="61" r:id="rId3"/>
    <sheet name="ยุทธ 5 บริหารงานทั่วไป" sheetId="57" r:id="rId4"/>
    <sheet name="ยุทธ 7 สาธารณสุข" sheetId="60" r:id="rId5"/>
  </sheets>
  <definedNames>
    <definedName name="_xlnm.Print_Titles" localSheetId="1">'ยุทธ 2 การศาสนา'!$10:$12</definedName>
    <definedName name="_xlnm.Print_Titles" localSheetId="0">'ยุทธ 2 การศึกษา'!$10:$12</definedName>
    <definedName name="_xlnm.Print_Titles" localSheetId="2">'ยุทธ 4 การเกษตร'!$12:$14</definedName>
    <definedName name="_xlnm.Print_Titles" localSheetId="3">'ยุทธ 5 บริหารงานทั่วไป'!$11:$13</definedName>
    <definedName name="_xlnm.Print_Titles" localSheetId="4">'ยุทธ 7 สาธารณสุข'!$11:$13</definedName>
  </definedNames>
  <calcPr calcId="144525"/>
</workbook>
</file>

<file path=xl/calcChain.xml><?xml version="1.0" encoding="utf-8"?>
<calcChain xmlns="http://schemas.openxmlformats.org/spreadsheetml/2006/main">
  <c r="F28" i="39" l="1"/>
  <c r="G28" i="39"/>
  <c r="H28" i="39"/>
  <c r="E28" i="39"/>
  <c r="F34" i="60" l="1"/>
  <c r="G34" i="60"/>
  <c r="H34" i="60"/>
  <c r="E34" i="60"/>
  <c r="F22" i="57"/>
  <c r="G22" i="57"/>
  <c r="H22" i="57"/>
  <c r="E22" i="57"/>
  <c r="H36" i="62"/>
  <c r="G36" i="62"/>
  <c r="F36" i="62"/>
  <c r="E36" i="62"/>
  <c r="F37" i="61"/>
  <c r="G37" i="61"/>
  <c r="H37" i="61"/>
  <c r="E37" i="61"/>
</calcChain>
</file>

<file path=xl/sharedStrings.xml><?xml version="1.0" encoding="utf-8"?>
<sst xmlns="http://schemas.openxmlformats.org/spreadsheetml/2006/main" count="526" uniqueCount="251">
  <si>
    <t>รายละเอียดโครงการพัฒนา</t>
  </si>
  <si>
    <t>ที่</t>
  </si>
  <si>
    <t xml:space="preserve">วัตถุประสงค์ </t>
  </si>
  <si>
    <t>เป้าหมาย</t>
  </si>
  <si>
    <t>หน่วยงาน</t>
  </si>
  <si>
    <t>โครงการ/กิจกรรม</t>
  </si>
  <si>
    <t>(ผลผลิตของโครงการ)</t>
  </si>
  <si>
    <t>ตัวชี้วัด</t>
  </si>
  <si>
    <t>(KPI)</t>
  </si>
  <si>
    <t xml:space="preserve">เทศบาลตำบลเพชรพะงัน </t>
  </si>
  <si>
    <t>ยุทธศาสตร์ที่ 2  การพัฒนาด้านการศึกษา กีฬา ศาสนา ขนบธรรมเนียมประเพณี และศิลปวัฒนธรรม</t>
  </si>
  <si>
    <t>เกาะพะงัน</t>
  </si>
  <si>
    <t>กองสาธารณสุข</t>
  </si>
  <si>
    <t>และสิ่งแวดล้อม</t>
  </si>
  <si>
    <t>ยุทธศาสตร์ที่  7  การพัฒนาด้านการป้องกันและแก้ไขปัญหายาเสพติด และส่งเสริมสุขภาพชุมชน</t>
  </si>
  <si>
    <t>1. เพื่อสนับสนุนงบประมาณ</t>
  </si>
  <si>
    <t>กอง</t>
  </si>
  <si>
    <t>หน่วยงานที่</t>
  </si>
  <si>
    <t xml:space="preserve">จำนวน 1 แห่ง </t>
  </si>
  <si>
    <t>จำนวน 3 แห่ง</t>
  </si>
  <si>
    <t xml:space="preserve">ยุทธศาสตร์จังหวัดที่ 4  การพัฒนาสังคมปลอดภัย  คุณภาพชีวิตที่ดี และมีศักยภาพในการแข่งขัน </t>
  </si>
  <si>
    <t>ยุทธศาสตร์ที่  4  การพัฒนาด้านเศรษฐกิจและสังคม</t>
  </si>
  <si>
    <t xml:space="preserve">ยุทธศาสตร์จังหวัดที่  4  การพัฒนาสังคมปลอดภัย  คุณภาพชีวิตที่ดี  และมีศักยภาพในการแข่งขัน </t>
  </si>
  <si>
    <t>ยุทธศาสตร์ที่  5   การพัฒนาด้านการบริหารจัดการองค์กรที่ดี</t>
  </si>
  <si>
    <t xml:space="preserve">ยุทธศาสตร์จังหวัดที่  4  การพัฒนาสังคมปลอดภัย คุณภาพชีวิตที่ดี และมีศักยภาพในการแข่งขัน </t>
  </si>
  <si>
    <t>ศูนย์รวมข้อมูลข่าวสาร</t>
  </si>
  <si>
    <t xml:space="preserve">ยุทธศาสตร์การพัฒนาของ อปท.ในเขตจังหวัดที่  5  ส่งเสริม พัฒนาคุณภาพชีวิต </t>
  </si>
  <si>
    <t xml:space="preserve">ยุทธศาสตร์การพัฒนาของ อปท.ในเขตจังหวัดที่  2  การส่งเสริมการบริหารจัดการบ้านเมืองที่ดี </t>
  </si>
  <si>
    <t>โครงการเตรียมทีมนักกีฬา</t>
  </si>
  <si>
    <t>โครงการกีฬาสานสัมพันธ์</t>
  </si>
  <si>
    <t>นักเรียนเข้าร่วมการแข่งขัน</t>
  </si>
  <si>
    <t xml:space="preserve">กีฬาอำเภอเกาะพะงัน </t>
  </si>
  <si>
    <t>บ้านโฉลกหลำ</t>
  </si>
  <si>
    <t>การจัดซื้อจัดจ้างของ อปท.</t>
  </si>
  <si>
    <t>2. เพื่อพัฒนาศักยภาพการบริหาร</t>
  </si>
  <si>
    <t>งานของผู้บริหาร อปท. ข้าราขการ</t>
  </si>
  <si>
    <t>พนักงาน และ สภา อปท.ให้เกิด</t>
  </si>
  <si>
    <t>ประสิทธิภาพในการบริหารงาน</t>
  </si>
  <si>
    <t xml:space="preserve">ให้ดียิ่งขึ้น </t>
  </si>
  <si>
    <t>สนับสนุนงบประมาณ</t>
  </si>
  <si>
    <t>ศูนย์สาธารณสุขมูลฐานให้มี</t>
  </si>
  <si>
    <t>ศสมช.</t>
  </si>
  <si>
    <t>1 ครั้ง/ปี</t>
  </si>
  <si>
    <t>เด็กและเยาวชนได้รับ</t>
  </si>
  <si>
    <t>งบประมาณ</t>
  </si>
  <si>
    <t>1  ครั้ง/ปี</t>
  </si>
  <si>
    <t>สำนักปลัดฯ</t>
  </si>
  <si>
    <t>เพื่อสนับสนุนงบประมาณ</t>
  </si>
  <si>
    <t>ให้แก่ศูนย์ฯ</t>
  </si>
  <si>
    <t>จัดการ สามารถอำนวย</t>
  </si>
  <si>
    <t>ความสะดวกให้แก่</t>
  </si>
  <si>
    <t>อำเภอเกาะพะงัน มี</t>
  </si>
  <si>
    <t xml:space="preserve">ในการบริหารจัดการศูนย์ฯ </t>
  </si>
  <si>
    <t xml:space="preserve">งบประมาณและที่ผ่านมา </t>
  </si>
  <si>
    <t xml:space="preserve">อำเภอเกาะพะงัน </t>
  </si>
  <si>
    <t>ปัญหายาเสพติด</t>
  </si>
  <si>
    <t>โครงการฝึกซ้อมนักกีฬา</t>
  </si>
  <si>
    <t xml:space="preserve">เกาะพะงัน </t>
  </si>
  <si>
    <t xml:space="preserve">ทต.เพชรพะงัน </t>
  </si>
  <si>
    <t>การศึกษา/</t>
  </si>
  <si>
    <t>2559:50,000</t>
  </si>
  <si>
    <t>2558:50,000</t>
  </si>
  <si>
    <t>2558:20,000</t>
  </si>
  <si>
    <t>2557:100,000</t>
  </si>
  <si>
    <t>2557:50,000</t>
  </si>
  <si>
    <t>2558:90,000</t>
  </si>
  <si>
    <t>2557:90,000</t>
  </si>
  <si>
    <t>2559:90,000</t>
  </si>
  <si>
    <t>2558:75,000</t>
  </si>
  <si>
    <t>2559:75,000</t>
  </si>
  <si>
    <t>2559:30,000</t>
  </si>
  <si>
    <t>2558:30,000</t>
  </si>
  <si>
    <t>2557:30,000</t>
  </si>
  <si>
    <t>2559:40,000</t>
  </si>
  <si>
    <t>2558:40,000</t>
  </si>
  <si>
    <t>2558:1,773,600</t>
  </si>
  <si>
    <t>2557:1,272,400</t>
  </si>
  <si>
    <t>2559:2,100,000</t>
  </si>
  <si>
    <t>อุดหนุนเกษตร</t>
  </si>
  <si>
    <t>อำเภอเกาะพะงัน</t>
  </si>
  <si>
    <t>ให้มีรายได้เพิ่มขึ้น</t>
  </si>
  <si>
    <t xml:space="preserve">อย่างยั่งยืน </t>
  </si>
  <si>
    <t>โครงการส่งเสริมอาชีพชาวนา</t>
  </si>
  <si>
    <t xml:space="preserve">คืนถิ่นเพชรพะงัน </t>
  </si>
  <si>
    <t>และเป็นต้นแบบให้เกษตรกร</t>
  </si>
  <si>
    <t>รายอื่นๆ ได้ศึกษาเรียนรู้</t>
  </si>
  <si>
    <t xml:space="preserve">โครงการเยาวชนรุ่นใหม่ </t>
  </si>
  <si>
    <t>ห่างไกลยาเสพติด</t>
  </si>
  <si>
    <t>เพื่อสนับสนุนให้นักเรียนมีภูมิคุ้มกัน</t>
  </si>
  <si>
    <t>อุดหนุนงบประมาณ</t>
  </si>
  <si>
    <t>ให้แก่ รร.วัดสมัยคงคา</t>
  </si>
  <si>
    <t>ให้แก่ รร.บ้านโฉลกหลำ</t>
  </si>
  <si>
    <t>ให้แก่ รร.บ้านศรีธนู</t>
  </si>
  <si>
    <t>เพื่อสนับสนุนให้นักเรียนได้มีความรู้</t>
  </si>
  <si>
    <t>เรื่องโทษของสิ่งเสพติด และปลูกฝัง</t>
  </si>
  <si>
    <t>ให้นักเรียนมีจิตสำนึกร่วมต้าน ไม่ยุ่ง</t>
  </si>
  <si>
    <t>เกี่ยวกับสิ่งเสพติด</t>
  </si>
  <si>
    <t>นักเรียนทุกคนไม่ยุ่งเกี่ยว</t>
  </si>
  <si>
    <t>กับยาเสพติด มีความรู้และ</t>
  </si>
  <si>
    <t>เข้าใจเกี่ยวกับพิษภัยของ</t>
  </si>
  <si>
    <t>ยาเสพติดเพิ่มขึ้น</t>
  </si>
  <si>
    <t>เพื่อสนับสนุนนักเรียนก่อนวัยเสี่ยง</t>
  </si>
  <si>
    <t>และวัยเสี่ยงมีภูมิคุ้มกันป้องกัน</t>
  </si>
  <si>
    <t>ยาเสพติด และขจัดพื้นที่เสี่ยงทั้งใน</t>
  </si>
  <si>
    <t>และนอกสถานศึกษา</t>
  </si>
  <si>
    <t xml:space="preserve">ยุทธศาสตร์การพัฒนาของ อปท.ในเขตจังหวัดที่  8  พัฒนาเศรษฐกิจ  </t>
  </si>
  <si>
    <t>ให้แก่โรงเรียนในเขตพื้นที่</t>
  </si>
  <si>
    <t>โรงเรียนในเขตพื้นที่</t>
  </si>
  <si>
    <t>อุดหนุน</t>
  </si>
  <si>
    <t>และส่งเสริมกิจกรรมด้าน</t>
  </si>
  <si>
    <t xml:space="preserve"> รร.วัดสมัยคงคา </t>
  </si>
  <si>
    <t xml:space="preserve"> รร.บ้านโฉลกหลำ</t>
  </si>
  <si>
    <t>รร.บ้านศรีธนู</t>
  </si>
  <si>
    <t>การเกษตรแบบผสมผสาน</t>
  </si>
  <si>
    <t>ตามแนวทางเกษตรอินทรีย์</t>
  </si>
  <si>
    <t>1. มีฟาร์มตัวอย่างในการทำ</t>
  </si>
  <si>
    <t>2. ส่งเสริมอาชีพเกษตรกร</t>
  </si>
  <si>
    <t>1. มีการศึกษาเรียนรู้การ</t>
  </si>
  <si>
    <t>ทำนาอย่างพอเพียง และ</t>
  </si>
  <si>
    <t>เป็นแหล่งเรียนรู้ของ</t>
  </si>
  <si>
    <t xml:space="preserve">นักท่องเที่ยว  </t>
  </si>
  <si>
    <t>ศักยภาพในการบริหาร</t>
  </si>
  <si>
    <t>ส่วนราชการต่างๆ เพิ่มขึ้น</t>
  </si>
  <si>
    <t>การบริการสาธารณสุขมีคุณภาพ</t>
  </si>
  <si>
    <t>และมาตรฐาน</t>
  </si>
  <si>
    <t>โครงการจัดการแข่งขันกีฬา</t>
  </si>
  <si>
    <t xml:space="preserve">กีฬา อำเภอเกาะพะงัน </t>
  </si>
  <si>
    <t>สำนักงาน</t>
  </si>
  <si>
    <t>ผลลัพธ์ที่คาดว่า</t>
  </si>
  <si>
    <t>จะได้รับ</t>
  </si>
  <si>
    <t>รับผิดชอบหลัก</t>
  </si>
  <si>
    <t>โรงเรียนมีตัวแทน</t>
  </si>
  <si>
    <t>นักกีฬาเข้าร่วมแข่งขัน</t>
  </si>
  <si>
    <t>ในระดับอำเภอ</t>
  </si>
  <si>
    <t>ขอรับเงิน</t>
  </si>
  <si>
    <t>โรงเรียน</t>
  </si>
  <si>
    <t>วัดสมัยคงคา</t>
  </si>
  <si>
    <t>บ้านศรีธนู</t>
  </si>
  <si>
    <t>แผนงาน  สาธารณสุข</t>
  </si>
  <si>
    <t>แผนงาน  บริหารงานทั่วไป</t>
  </si>
  <si>
    <t>แผนงาน  การศึกษา</t>
  </si>
  <si>
    <t>ศรีธนู</t>
  </si>
  <si>
    <t>บ้าน</t>
  </si>
  <si>
    <t>โฉลกหลำ</t>
  </si>
  <si>
    <t>วัดสมัย</t>
  </si>
  <si>
    <t>คงคา</t>
  </si>
  <si>
    <t>อำเภอ</t>
  </si>
  <si>
    <t>อสม.</t>
  </si>
  <si>
    <t>ในพื้นที่</t>
  </si>
  <si>
    <t>ประทานอาหาร</t>
  </si>
  <si>
    <t xml:space="preserve">กลางวัน อย่างทั่วถึง </t>
  </si>
  <si>
    <t xml:space="preserve">กรีฑา นักเรียน นักศึกษา </t>
  </si>
  <si>
    <t xml:space="preserve">และประชาชน   </t>
  </si>
  <si>
    <t xml:space="preserve">ตามแนวทางเศรษฐกิจพอเพียง </t>
  </si>
  <si>
    <t xml:space="preserve">โครงการ 1 ฟาร์ม </t>
  </si>
  <si>
    <t xml:space="preserve">1 ร้านอาหารปลอดภัย </t>
  </si>
  <si>
    <t>เกษตร</t>
  </si>
  <si>
    <t>ให้แก่หน่วยงานรับผิดชอบ</t>
  </si>
  <si>
    <t>หลักดำเนินการในเขตพื้นที่</t>
  </si>
  <si>
    <t>เทศบาลตำบล</t>
  </si>
  <si>
    <t>โครงการศูนย์รวมข้อมูล</t>
  </si>
  <si>
    <t>ข่าวสารการซื้อหรือการจ้าง</t>
  </si>
  <si>
    <t>ขององค์กรปกครองส่วน</t>
  </si>
  <si>
    <t>ยาเสพติด และสร้างเครือข่าย</t>
  </si>
  <si>
    <t>นักเรียนในการป้องกันและแก้ไข</t>
  </si>
  <si>
    <t>จากการจัดบริการ</t>
  </si>
  <si>
    <t xml:space="preserve">สาธารณสุข </t>
  </si>
  <si>
    <t>เงินอุดหนุนสำหรับ</t>
  </si>
  <si>
    <t>สนับสนุนการบริการ</t>
  </si>
  <si>
    <t>โครงการป้องกันและ</t>
  </si>
  <si>
    <t>แก้ไขปัญหายาเสพติด</t>
  </si>
  <si>
    <t xml:space="preserve">ในโรงเรียน </t>
  </si>
  <si>
    <t>โครงการสร้างภูมิคุ้มกัน</t>
  </si>
  <si>
    <t>และป้องกันยาเสพติด</t>
  </si>
  <si>
    <t xml:space="preserve">ในสถานศึกษา </t>
  </si>
  <si>
    <t xml:space="preserve">ได้ตัวแทนนักกีฬา </t>
  </si>
  <si>
    <t>กรีฑาเข้าร่วมแข่งขัน</t>
  </si>
  <si>
    <t>ในระดับจังหวัดต่อไป</t>
  </si>
  <si>
    <t>การเตรียมความพร้อม</t>
  </si>
  <si>
    <t>สำหรับการเข้าร่วมการ</t>
  </si>
  <si>
    <t>แข่งขันกีฬาอำเภอ</t>
  </si>
  <si>
    <t>การฝึกซ้อมนักกีฬา</t>
  </si>
  <si>
    <t>นักเรียนเข้าร่วมการ</t>
  </si>
  <si>
    <t>รแข่งขันกีฬาอำเภอ</t>
  </si>
  <si>
    <t>การกีฬา กีฑา ของ</t>
  </si>
  <si>
    <t>นักเรียน นักศึกษา และ</t>
  </si>
  <si>
    <t>ประชาชน อำเภอ</t>
  </si>
  <si>
    <t>แผนงาน  การเกษตร</t>
  </si>
  <si>
    <t xml:space="preserve">โครงการป้องกันกำจัดและ </t>
  </si>
  <si>
    <t>ควบคุมการระบาดศัตรู</t>
  </si>
  <si>
    <t>มะพร้าว</t>
  </si>
  <si>
    <t>พื้นที่การระบาดของศัตรู</t>
  </si>
  <si>
    <t>การป้องกันและควบคุม</t>
  </si>
  <si>
    <t xml:space="preserve">ชุมชนที่ 1  - 5 </t>
  </si>
  <si>
    <t>พื้นที่สวนมะพร้าว</t>
  </si>
  <si>
    <t>เพิ่มขึ้น</t>
  </si>
  <si>
    <t>1. ควบคุมไม่ให้มีการระบาด</t>
  </si>
  <si>
    <t>2. เกษตรกรมีรายได้อย่าง</t>
  </si>
  <si>
    <t>ยั่งยืน</t>
  </si>
  <si>
    <t>แผนพัฒนาท้องถิ่นสี่ปี  (พ.ศ.2561 - 2564)</t>
  </si>
  <si>
    <t>แผนงาน  การศาสนาวัฒนธรรมและนันทนาการ</t>
  </si>
  <si>
    <t>25560:1,720,000</t>
  </si>
  <si>
    <t>2560:50,000</t>
  </si>
  <si>
    <t>2560:30,000</t>
  </si>
  <si>
    <t>2560:40,000</t>
  </si>
  <si>
    <t xml:space="preserve"> - </t>
  </si>
  <si>
    <t>1. เพื่อป้องกันและควบคุม</t>
  </si>
  <si>
    <t>2. เพื่อส่งเสริมอาชีพ</t>
  </si>
  <si>
    <t>เกษตรกรให้มีรายได้</t>
  </si>
  <si>
    <t>อย่างยั่งยืน</t>
  </si>
  <si>
    <t>รวม 4 โครงการ</t>
  </si>
  <si>
    <t>รวม 1 โครงการ</t>
  </si>
  <si>
    <t>2560:20,000</t>
  </si>
  <si>
    <t>สนับสนุนอาหารกลางวัน</t>
  </si>
  <si>
    <t xml:space="preserve">ให้แก่โรงเรียนในเขตพื้นที่ </t>
  </si>
  <si>
    <t>ท้องถิ่น ระดับอำเภอ</t>
  </si>
  <si>
    <t>สำหรับ อุดหนุนองค์กรปกครองส่วนท้องถิ่น ส่วนราชการ รัฐวิสาหกิจ องค์กรประชาชน</t>
  </si>
  <si>
    <t>แบบ ผ.02</t>
  </si>
  <si>
    <t xml:space="preserve">ให้มีรายได้เพิ่มขึ้นอย่างยั่งยืน </t>
  </si>
  <si>
    <t>2560:34,500</t>
  </si>
  <si>
    <t>2560:49,500</t>
  </si>
  <si>
    <t>2558:99,000</t>
  </si>
  <si>
    <t>2560:90,000</t>
  </si>
  <si>
    <t>2560:75,000</t>
  </si>
  <si>
    <t>รวม 3 โครงการ</t>
  </si>
  <si>
    <t>(บาท)</t>
  </si>
  <si>
    <t xml:space="preserve">ยุทธศาสตร์การพัฒนาของ อปท.ในเขตจังหวัดที่ 5  ส่งเสริม พัฒนาคุณภาพชีวิต </t>
  </si>
  <si>
    <t xml:space="preserve">ยุทธศาสตร์การพัฒนาของ อปท.ในเขตจังหวัดที่ 5 ส่งเสริม พัฒนาคุณภาพชีวิต </t>
  </si>
  <si>
    <t xml:space="preserve">ยุทธศาสตร์จังหวัดที่  1  การเพิ่มศักยภาพการแข่งขันภาคเกษตร และอุตสาหกรรมเกษตร </t>
  </si>
  <si>
    <t>- ประชาชนได้รับประโยชน์</t>
  </si>
  <si>
    <t>- การดำเนินงานด้าน</t>
  </si>
  <si>
    <t>สาธารณสุขมีประสิทธิภาพ</t>
  </si>
  <si>
    <t xml:space="preserve">เพิ่มขึ้น </t>
  </si>
  <si>
    <t>จำนวน 1 ครั้ง/ปี</t>
  </si>
  <si>
    <t>โครงการจัดการศึกษาสู่</t>
  </si>
  <si>
    <t>ประชาคมอาเซียน</t>
  </si>
  <si>
    <t>โรงเรียนบ้านโฉลกหลำ</t>
  </si>
  <si>
    <t>ชุมชนที่ 4 บ้านโฉลกหลำ</t>
  </si>
  <si>
    <t>จำนวน 1 แห่ง</t>
  </si>
  <si>
    <t>2. มีความตระหนักใน Spirit</t>
  </si>
  <si>
    <t xml:space="preserve"> of ASEAN และมีเจตคติที่ดี</t>
  </si>
  <si>
    <t>4. สร้างมิตรภาพความร่วมมือ</t>
  </si>
  <si>
    <t>การมีส่วนร่วมของนักเรียน ครู</t>
  </si>
  <si>
    <t>ผู้ปกครอง และองค์กรในกลุ่ม</t>
  </si>
  <si>
    <t xml:space="preserve">โรงเรียนเครือข่ายเกาะพะงัน </t>
  </si>
  <si>
    <t>25560:35,000</t>
  </si>
  <si>
    <t>ให้แก่โรงเรียนบ้าน</t>
  </si>
  <si>
    <t>1. นักเรียนและโรงเรียน</t>
  </si>
  <si>
    <t>เครือข่าย มีความรู้ เข้าใจ</t>
  </si>
  <si>
    <t>เกี่ยวกับประชาคมอาเซียน</t>
  </si>
  <si>
    <t>รวม 2 โครงการ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</si>
</sst>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#,##0;[Red]#,##0"/>
    <numFmt numFmtId="188" formatCode="_(* #,##0_);_(* \(#,##0\);_(* &quot;-&quot;??_);_(@_)"/>
  </numFmts>
  <fonts count="24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color theme="1"/>
      <name val="TH SarabunIT๙"/>
      <family val="2"/>
    </font>
    <font>
      <sz val="16"/>
      <color theme="1"/>
      <name val="TH SarabunIT๙"/>
      <family val="2"/>
    </font>
    <font>
      <sz val="12"/>
      <color theme="1"/>
      <name val="TH SarabunIT๙"/>
      <family val="2"/>
    </font>
    <font>
      <sz val="15"/>
      <name val="TH SarabunIT๙"/>
      <family val="2"/>
    </font>
    <font>
      <sz val="16"/>
      <name val="TH SarabunIT๙"/>
      <family val="2"/>
    </font>
    <font>
      <b/>
      <sz val="17"/>
      <name val="TH SarabunIT๙"/>
      <family val="2"/>
    </font>
    <font>
      <b/>
      <sz val="16"/>
      <name val="TH SarabunIT๙"/>
      <family val="2"/>
    </font>
    <font>
      <sz val="12"/>
      <name val="TH SarabunIT๙"/>
      <family val="2"/>
    </font>
    <font>
      <sz val="13"/>
      <color theme="1"/>
      <name val="TH SarabunIT๙"/>
      <family val="2"/>
    </font>
    <font>
      <sz val="13"/>
      <name val="TH SarabunIT๙"/>
      <family val="2"/>
    </font>
    <font>
      <sz val="17"/>
      <color theme="1"/>
      <name val="TH SarabunIT๙"/>
      <family val="2"/>
    </font>
    <font>
      <b/>
      <sz val="16"/>
      <color theme="1"/>
      <name val="TH SarabunIT๙"/>
      <family val="2"/>
    </font>
    <font>
      <sz val="15"/>
      <color theme="1"/>
      <name val="TH SarabunIT๙"/>
      <family val="2"/>
    </font>
    <font>
      <b/>
      <sz val="17"/>
      <color theme="1"/>
      <name val="TH SarabunIT๙"/>
      <family val="2"/>
    </font>
    <font>
      <b/>
      <u/>
      <sz val="16"/>
      <color theme="1"/>
      <name val="TH SarabunIT๙"/>
      <family val="2"/>
    </font>
    <font>
      <sz val="10"/>
      <color theme="1"/>
      <name val="TH SarabunIT๙"/>
      <family val="2"/>
    </font>
    <font>
      <b/>
      <sz val="11"/>
      <name val="TH SarabunIT๙"/>
      <family val="2"/>
    </font>
    <font>
      <sz val="11"/>
      <name val="TH SarabunIT๙"/>
      <family val="2"/>
    </font>
    <font>
      <b/>
      <sz val="14"/>
      <name val="TH SarabunIT๙"/>
      <family val="2"/>
    </font>
    <font>
      <sz val="9"/>
      <name val="TH SarabunIT๙"/>
      <family val="2"/>
    </font>
    <font>
      <sz val="14"/>
      <name val="TH SarabunIT๙"/>
      <family val="2"/>
    </font>
    <font>
      <sz val="10"/>
      <name val="TH SarabunIT๙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77">
    <xf numFmtId="0" fontId="0" fillId="0" borderId="0" xfId="0"/>
    <xf numFmtId="0" fontId="3" fillId="0" borderId="0" xfId="0" applyFont="1"/>
    <xf numFmtId="0" fontId="3" fillId="0" borderId="2" xfId="0" applyFont="1" applyBorder="1"/>
    <xf numFmtId="3" fontId="2" fillId="0" borderId="1" xfId="0" applyNumberFormat="1" applyFont="1" applyBorder="1" applyAlignment="1">
      <alignment horizontal="center"/>
    </xf>
    <xf numFmtId="0" fontId="5" fillId="0" borderId="3" xfId="0" applyFont="1" applyBorder="1"/>
    <xf numFmtId="0" fontId="3" fillId="0" borderId="1" xfId="0" applyFont="1" applyBorder="1"/>
    <xf numFmtId="0" fontId="3" fillId="0" borderId="3" xfId="0" applyFont="1" applyBorder="1"/>
    <xf numFmtId="0" fontId="6" fillId="0" borderId="1" xfId="0" applyFont="1" applyBorder="1"/>
    <xf numFmtId="0" fontId="6" fillId="0" borderId="1" xfId="0" applyFont="1" applyBorder="1" applyAlignment="1">
      <alignment horizontal="left"/>
    </xf>
    <xf numFmtId="0" fontId="6" fillId="0" borderId="3" xfId="0" applyFont="1" applyBorder="1" applyAlignment="1">
      <alignment horizontal="center"/>
    </xf>
    <xf numFmtId="0" fontId="6" fillId="0" borderId="3" xfId="0" applyFont="1" applyBorder="1"/>
    <xf numFmtId="0" fontId="6" fillId="0" borderId="3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3" fontId="6" fillId="0" borderId="1" xfId="0" applyNumberFormat="1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0" fontId="6" fillId="0" borderId="3" xfId="0" applyFont="1" applyBorder="1" applyAlignment="1"/>
    <xf numFmtId="0" fontId="8" fillId="0" borderId="0" xfId="0" applyFont="1" applyBorder="1" applyAlignment="1">
      <alignment horizontal="center"/>
    </xf>
    <xf numFmtId="0" fontId="8" fillId="0" borderId="0" xfId="0" applyFont="1"/>
    <xf numFmtId="0" fontId="8" fillId="0" borderId="0" xfId="0" applyFont="1" applyBorder="1"/>
    <xf numFmtId="0" fontId="7" fillId="0" borderId="0" xfId="0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9" fontId="8" fillId="0" borderId="2" xfId="1" applyFont="1" applyBorder="1" applyAlignment="1">
      <alignment horizontal="center"/>
    </xf>
    <xf numFmtId="3" fontId="6" fillId="0" borderId="1" xfId="2" applyNumberFormat="1" applyFont="1" applyBorder="1" applyAlignment="1">
      <alignment horizontal="center"/>
    </xf>
    <xf numFmtId="3" fontId="6" fillId="0" borderId="3" xfId="2" applyNumberFormat="1" applyFont="1" applyBorder="1" applyAlignment="1">
      <alignment horizontal="left"/>
    </xf>
    <xf numFmtId="3" fontId="6" fillId="0" borderId="3" xfId="2" applyNumberFormat="1" applyFont="1" applyBorder="1" applyAlignment="1">
      <alignment horizontal="center"/>
    </xf>
    <xf numFmtId="0" fontId="6" fillId="0" borderId="0" xfId="0" applyFont="1"/>
    <xf numFmtId="0" fontId="6" fillId="0" borderId="2" xfId="0" applyFont="1" applyBorder="1" applyAlignment="1">
      <alignment horizontal="center"/>
    </xf>
    <xf numFmtId="0" fontId="6" fillId="0" borderId="2" xfId="0" applyFont="1" applyBorder="1"/>
    <xf numFmtId="3" fontId="6" fillId="0" borderId="2" xfId="0" applyNumberFormat="1" applyFont="1" applyBorder="1" applyAlignment="1">
      <alignment horizontal="center"/>
    </xf>
    <xf numFmtId="0" fontId="6" fillId="0" borderId="0" xfId="0" applyFont="1" applyBorder="1"/>
    <xf numFmtId="0" fontId="7" fillId="0" borderId="0" xfId="0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0" fillId="0" borderId="3" xfId="0" applyFont="1" applyBorder="1" applyAlignment="1">
      <alignment horizontal="center"/>
    </xf>
    <xf numFmtId="3" fontId="11" fillId="0" borderId="3" xfId="0" applyNumberFormat="1" applyFont="1" applyBorder="1" applyAlignment="1">
      <alignment horizontal="center"/>
    </xf>
    <xf numFmtId="3" fontId="11" fillId="0" borderId="2" xfId="0" applyNumberFormat="1" applyFont="1" applyBorder="1" applyAlignment="1">
      <alignment horizontal="center"/>
    </xf>
    <xf numFmtId="0" fontId="6" fillId="0" borderId="3" xfId="0" quotePrefix="1" applyFont="1" applyBorder="1" applyAlignment="1">
      <alignment horizontal="left"/>
    </xf>
    <xf numFmtId="0" fontId="8" fillId="0" borderId="0" xfId="0" applyFont="1" applyAlignment="1"/>
    <xf numFmtId="0" fontId="6" fillId="0" borderId="0" xfId="0" applyFont="1" applyAlignment="1"/>
    <xf numFmtId="0" fontId="6" fillId="0" borderId="0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6" fillId="0" borderId="1" xfId="0" quotePrefix="1" applyFont="1" applyBorder="1" applyAlignment="1">
      <alignment horizontal="left"/>
    </xf>
    <xf numFmtId="0" fontId="12" fillId="0" borderId="0" xfId="0" applyFont="1"/>
    <xf numFmtId="0" fontId="13" fillId="0" borderId="0" xfId="0" applyFont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3" fontId="13" fillId="0" borderId="0" xfId="0" applyNumberFormat="1" applyFont="1" applyAlignment="1">
      <alignment horizontal="center"/>
    </xf>
    <xf numFmtId="0" fontId="1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187" fontId="3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3" fontId="3" fillId="0" borderId="1" xfId="2" applyNumberFormat="1" applyFont="1" applyBorder="1" applyAlignment="1">
      <alignment horizontal="center"/>
    </xf>
    <xf numFmtId="0" fontId="3" fillId="0" borderId="0" xfId="0" applyFont="1" applyBorder="1"/>
    <xf numFmtId="3" fontId="3" fillId="0" borderId="3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left"/>
    </xf>
    <xf numFmtId="3" fontId="3" fillId="0" borderId="2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left"/>
    </xf>
    <xf numFmtId="0" fontId="3" fillId="0" borderId="1" xfId="0" applyNumberFormat="1" applyFont="1" applyBorder="1" applyAlignment="1">
      <alignment horizontal="left"/>
    </xf>
    <xf numFmtId="0" fontId="3" fillId="0" borderId="6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3" fontId="3" fillId="0" borderId="3" xfId="2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3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left"/>
    </xf>
    <xf numFmtId="187" fontId="10" fillId="0" borderId="3" xfId="0" applyNumberFormat="1" applyFont="1" applyBorder="1" applyAlignment="1">
      <alignment horizontal="center"/>
    </xf>
    <xf numFmtId="3" fontId="10" fillId="0" borderId="3" xfId="2" applyNumberFormat="1" applyFont="1" applyBorder="1" applyAlignment="1">
      <alignment horizontal="center"/>
    </xf>
    <xf numFmtId="0" fontId="14" fillId="0" borderId="3" xfId="0" applyFont="1" applyBorder="1"/>
    <xf numFmtId="0" fontId="14" fillId="0" borderId="3" xfId="0" applyNumberFormat="1" applyFont="1" applyBorder="1" applyAlignment="1">
      <alignment horizontal="left"/>
    </xf>
    <xf numFmtId="3" fontId="8" fillId="0" borderId="0" xfId="0" applyNumberFormat="1" applyFont="1" applyBorder="1" applyAlignment="1">
      <alignment horizontal="center"/>
    </xf>
    <xf numFmtId="0" fontId="7" fillId="0" borderId="0" xfId="0" applyFont="1" applyBorder="1"/>
    <xf numFmtId="3" fontId="6" fillId="0" borderId="0" xfId="0" applyNumberFormat="1" applyFont="1" applyAlignment="1">
      <alignment horizontal="center"/>
    </xf>
    <xf numFmtId="187" fontId="11" fillId="0" borderId="3" xfId="0" applyNumberFormat="1" applyFont="1" applyBorder="1" applyAlignment="1">
      <alignment horizontal="center"/>
    </xf>
    <xf numFmtId="0" fontId="8" fillId="0" borderId="4" xfId="0" applyFont="1" applyBorder="1"/>
    <xf numFmtId="3" fontId="7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9" fillId="0" borderId="3" xfId="0" applyFont="1" applyBorder="1" applyAlignment="1">
      <alignment horizontal="center" vertical="center"/>
    </xf>
    <xf numFmtId="9" fontId="8" fillId="0" borderId="3" xfId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4" fillId="0" borderId="3" xfId="0" applyFont="1" applyBorder="1" applyAlignment="1">
      <alignment horizontal="left"/>
    </xf>
    <xf numFmtId="0" fontId="13" fillId="0" borderId="0" xfId="0" applyFont="1" applyBorder="1"/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6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3" fontId="3" fillId="0" borderId="5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4" fillId="0" borderId="3" xfId="0" applyNumberFormat="1" applyFont="1" applyBorder="1" applyAlignment="1">
      <alignment horizontal="center"/>
    </xf>
    <xf numFmtId="3" fontId="3" fillId="0" borderId="2" xfId="2" applyNumberFormat="1" applyFont="1" applyBorder="1" applyAlignment="1">
      <alignment horizontal="center"/>
    </xf>
    <xf numFmtId="1" fontId="8" fillId="0" borderId="3" xfId="0" applyNumberFormat="1" applyFont="1" applyBorder="1" applyAlignment="1">
      <alignment horizontal="center"/>
    </xf>
    <xf numFmtId="0" fontId="3" fillId="0" borderId="3" xfId="0" applyFont="1" applyBorder="1" applyAlignment="1"/>
    <xf numFmtId="0" fontId="3" fillId="0" borderId="5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16" fillId="0" borderId="0" xfId="0" applyFont="1" applyBorder="1" applyAlignment="1">
      <alignment horizontal="center" vertical="top" textRotation="180"/>
    </xf>
    <xf numFmtId="3" fontId="6" fillId="0" borderId="2" xfId="2" applyNumberFormat="1" applyFont="1" applyBorder="1" applyAlignment="1">
      <alignment horizontal="left"/>
    </xf>
    <xf numFmtId="0" fontId="4" fillId="0" borderId="3" xfId="0" applyFont="1" applyBorder="1" applyAlignment="1">
      <alignment horizontal="center"/>
    </xf>
    <xf numFmtId="188" fontId="11" fillId="0" borderId="3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3" fillId="0" borderId="1" xfId="0" applyFont="1" applyBorder="1" applyAlignment="1"/>
    <xf numFmtId="0" fontId="3" fillId="0" borderId="0" xfId="0" applyFont="1" applyBorder="1" applyAlignment="1"/>
    <xf numFmtId="0" fontId="3" fillId="0" borderId="2" xfId="0" applyFont="1" applyBorder="1" applyAlignment="1"/>
    <xf numFmtId="0" fontId="3" fillId="2" borderId="1" xfId="0" applyFont="1" applyFill="1" applyBorder="1" applyAlignment="1"/>
    <xf numFmtId="0" fontId="3" fillId="2" borderId="3" xfId="0" applyFont="1" applyFill="1" applyBorder="1" applyAlignment="1"/>
    <xf numFmtId="0" fontId="3" fillId="2" borderId="2" xfId="0" applyFont="1" applyFill="1" applyBorder="1" applyAlignment="1"/>
    <xf numFmtId="0" fontId="3" fillId="2" borderId="0" xfId="0" applyFont="1" applyFill="1" applyBorder="1" applyAlignment="1"/>
    <xf numFmtId="3" fontId="13" fillId="0" borderId="0" xfId="0" applyNumberFormat="1" applyFont="1" applyAlignment="1">
      <alignment horizontal="left"/>
    </xf>
    <xf numFmtId="3" fontId="3" fillId="0" borderId="0" xfId="0" applyNumberFormat="1" applyFont="1" applyAlignment="1">
      <alignment horizontal="left"/>
    </xf>
    <xf numFmtId="3" fontId="4" fillId="0" borderId="3" xfId="2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187" fontId="3" fillId="0" borderId="5" xfId="0" applyNumberFormat="1" applyFont="1" applyBorder="1" applyAlignment="1">
      <alignment horizontal="center"/>
    </xf>
    <xf numFmtId="187" fontId="3" fillId="0" borderId="9" xfId="0" applyNumberFormat="1" applyFont="1" applyBorder="1" applyAlignment="1">
      <alignment horizontal="center"/>
    </xf>
    <xf numFmtId="187" fontId="3" fillId="0" borderId="8" xfId="0" applyNumberFormat="1" applyFont="1" applyBorder="1" applyAlignment="1">
      <alignment horizontal="center"/>
    </xf>
    <xf numFmtId="0" fontId="5" fillId="0" borderId="3" xfId="0" applyFont="1" applyBorder="1" applyAlignment="1"/>
    <xf numFmtId="3" fontId="3" fillId="0" borderId="9" xfId="2" applyNumberFormat="1" applyFont="1" applyBorder="1" applyAlignment="1">
      <alignment horizontal="center"/>
    </xf>
    <xf numFmtId="3" fontId="3" fillId="0" borderId="8" xfId="2" applyNumberFormat="1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1" fontId="6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1" fontId="6" fillId="0" borderId="3" xfId="0" applyNumberFormat="1" applyFont="1" applyBorder="1" applyAlignment="1">
      <alignment horizontal="center"/>
    </xf>
    <xf numFmtId="9" fontId="6" fillId="0" borderId="3" xfId="1" applyFont="1" applyBorder="1" applyAlignment="1"/>
    <xf numFmtId="0" fontId="19" fillId="0" borderId="3" xfId="0" applyFont="1" applyBorder="1" applyAlignment="1">
      <alignment horizontal="left"/>
    </xf>
    <xf numFmtId="0" fontId="6" fillId="0" borderId="1" xfId="0" applyFont="1" applyBorder="1" applyAlignment="1"/>
    <xf numFmtId="9" fontId="6" fillId="0" borderId="1" xfId="1" applyFont="1" applyBorder="1" applyAlignment="1"/>
    <xf numFmtId="9" fontId="6" fillId="0" borderId="2" xfId="1" applyFont="1" applyBorder="1" applyAlignment="1"/>
    <xf numFmtId="0" fontId="19" fillId="0" borderId="2" xfId="0" applyFont="1" applyBorder="1" applyAlignment="1">
      <alignment horizontal="center"/>
    </xf>
    <xf numFmtId="3" fontId="6" fillId="0" borderId="0" xfId="0" applyNumberFormat="1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3" fontId="20" fillId="0" borderId="7" xfId="0" applyNumberFormat="1" applyFont="1" applyBorder="1" applyAlignment="1">
      <alignment horizontal="center"/>
    </xf>
    <xf numFmtId="0" fontId="21" fillId="0" borderId="3" xfId="0" applyFont="1" applyBorder="1" applyAlignment="1">
      <alignment horizontal="center"/>
    </xf>
    <xf numFmtId="0" fontId="21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" fillId="0" borderId="11" xfId="0" applyFont="1" applyBorder="1" applyAlignment="1">
      <alignment horizontal="left"/>
    </xf>
    <xf numFmtId="0" fontId="5" fillId="0" borderId="1" xfId="0" applyFont="1" applyBorder="1" applyAlignment="1"/>
    <xf numFmtId="0" fontId="6" fillId="0" borderId="0" xfId="0" applyFont="1" applyBorder="1" applyAlignment="1"/>
    <xf numFmtId="0" fontId="22" fillId="0" borderId="2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187" fontId="11" fillId="0" borderId="0" xfId="0" applyNumberFormat="1" applyFont="1" applyBorder="1" applyAlignment="1">
      <alignment horizontal="center"/>
    </xf>
    <xf numFmtId="3" fontId="6" fillId="0" borderId="0" xfId="2" applyNumberFormat="1" applyFont="1" applyBorder="1" applyAlignment="1">
      <alignment horizontal="center"/>
    </xf>
    <xf numFmtId="0" fontId="6" fillId="0" borderId="0" xfId="0" quotePrefix="1" applyFont="1" applyBorder="1" applyAlignment="1">
      <alignment horizontal="left"/>
    </xf>
    <xf numFmtId="187" fontId="11" fillId="0" borderId="2" xfId="0" applyNumberFormat="1" applyFont="1" applyBorder="1" applyAlignment="1">
      <alignment horizontal="center"/>
    </xf>
    <xf numFmtId="3" fontId="6" fillId="0" borderId="2" xfId="2" applyNumberFormat="1" applyFont="1" applyBorder="1" applyAlignment="1">
      <alignment horizontal="center"/>
    </xf>
    <xf numFmtId="0" fontId="6" fillId="0" borderId="2" xfId="0" quotePrefix="1" applyFont="1" applyBorder="1" applyAlignment="1">
      <alignment horizontal="left"/>
    </xf>
    <xf numFmtId="0" fontId="15" fillId="0" borderId="0" xfId="0" applyFont="1" applyAlignment="1">
      <alignment horizontal="center"/>
    </xf>
    <xf numFmtId="0" fontId="3" fillId="0" borderId="0" xfId="0" applyFont="1" applyBorder="1" applyAlignment="1">
      <alignment horizontal="right"/>
    </xf>
    <xf numFmtId="0" fontId="3" fillId="2" borderId="0" xfId="0" applyFont="1" applyFill="1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5" fillId="0" borderId="1" xfId="0" quotePrefix="1" applyFont="1" applyBorder="1"/>
    <xf numFmtId="0" fontId="5" fillId="0" borderId="3" xfId="0" applyFont="1" applyBorder="1" applyAlignment="1">
      <alignment horizontal="left"/>
    </xf>
    <xf numFmtId="0" fontId="6" fillId="0" borderId="0" xfId="0" applyFont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13" fillId="0" borderId="0" xfId="0" applyFont="1" applyBorder="1" applyAlignment="1">
      <alignment horizontal="left"/>
    </xf>
    <xf numFmtId="3" fontId="8" fillId="0" borderId="7" xfId="0" applyNumberFormat="1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49" fontId="13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49" fontId="8" fillId="0" borderId="0" xfId="0" applyNumberFormat="1" applyFont="1" applyAlignment="1">
      <alignment horizontal="left"/>
    </xf>
    <xf numFmtId="0" fontId="8" fillId="0" borderId="0" xfId="0" applyFont="1" applyBorder="1" applyAlignment="1">
      <alignment horizontal="left"/>
    </xf>
    <xf numFmtId="0" fontId="23" fillId="0" borderId="3" xfId="0" applyFont="1" applyBorder="1" applyAlignment="1">
      <alignment horizontal="center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FF66FF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28"/>
  <sheetViews>
    <sheetView topLeftCell="A16" zoomScale="75" zoomScaleNormal="75" workbookViewId="0">
      <selection activeCell="G30" sqref="G30"/>
    </sheetView>
  </sheetViews>
  <sheetFormatPr defaultRowHeight="20.100000000000001" customHeight="1" x14ac:dyDescent="0.3"/>
  <cols>
    <col min="1" max="1" width="3.625" style="91" customWidth="1"/>
    <col min="2" max="2" width="19.625" style="115" customWidth="1"/>
    <col min="3" max="3" width="18.625" style="110" customWidth="1"/>
    <col min="4" max="4" width="18.625" style="91" customWidth="1"/>
    <col min="5" max="8" width="9.625" style="97" customWidth="1"/>
    <col min="9" max="9" width="11.625" style="91" customWidth="1"/>
    <col min="10" max="10" width="20.625" style="90" customWidth="1"/>
    <col min="11" max="11" width="9.625" style="91" customWidth="1"/>
    <col min="12" max="12" width="9" style="91"/>
    <col min="13" max="16384" width="9" style="60"/>
  </cols>
  <sheetData>
    <row r="1" spans="1:12" ht="20.100000000000001" customHeight="1" x14ac:dyDescent="0.3">
      <c r="K1" s="164" t="s">
        <v>217</v>
      </c>
      <c r="L1" s="164"/>
    </row>
    <row r="2" spans="1:12" ht="20.100000000000001" customHeight="1" x14ac:dyDescent="0.35">
      <c r="A2" s="169" t="s">
        <v>0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</row>
    <row r="3" spans="1:12" ht="20.100000000000001" customHeight="1" x14ac:dyDescent="0.35">
      <c r="A3" s="170" t="s">
        <v>199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</row>
    <row r="4" spans="1:12" ht="20.100000000000001" customHeight="1" x14ac:dyDescent="0.35">
      <c r="A4" s="170" t="s">
        <v>216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</row>
    <row r="5" spans="1:12" ht="20.100000000000001" customHeight="1" x14ac:dyDescent="0.35">
      <c r="A5" s="170" t="s">
        <v>9</v>
      </c>
      <c r="B5" s="170"/>
      <c r="C5" s="170"/>
      <c r="D5" s="170"/>
      <c r="E5" s="170"/>
      <c r="F5" s="170"/>
      <c r="G5" s="170"/>
      <c r="H5" s="170"/>
      <c r="I5" s="170"/>
      <c r="J5" s="170"/>
      <c r="K5" s="170"/>
      <c r="L5" s="170"/>
    </row>
    <row r="6" spans="1:12" s="89" customFormat="1" ht="20.100000000000001" customHeight="1" x14ac:dyDescent="0.3">
      <c r="A6" s="171" t="s">
        <v>20</v>
      </c>
      <c r="B6" s="171"/>
      <c r="C6" s="171"/>
      <c r="D6" s="171"/>
      <c r="E6" s="171"/>
      <c r="F6" s="171"/>
      <c r="G6" s="171"/>
      <c r="H6" s="171"/>
      <c r="I6" s="171"/>
      <c r="J6" s="171"/>
      <c r="K6" s="47"/>
      <c r="L6" s="47"/>
    </row>
    <row r="7" spans="1:12" s="89" customFormat="1" ht="20.100000000000001" customHeight="1" x14ac:dyDescent="0.3">
      <c r="A7" s="172" t="s">
        <v>226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47"/>
    </row>
    <row r="8" spans="1:12" s="89" customFormat="1" ht="20.100000000000001" customHeight="1" x14ac:dyDescent="0.3">
      <c r="A8" s="167" t="s">
        <v>10</v>
      </c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04"/>
    </row>
    <row r="9" spans="1:12" s="89" customFormat="1" ht="20.100000000000001" customHeight="1" x14ac:dyDescent="0.3">
      <c r="A9" s="167" t="s">
        <v>140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04"/>
    </row>
    <row r="10" spans="1:12" s="16" customFormat="1" ht="20.100000000000001" customHeight="1" x14ac:dyDescent="0.3">
      <c r="A10" s="20" t="s">
        <v>1</v>
      </c>
      <c r="B10" s="20" t="s">
        <v>5</v>
      </c>
      <c r="C10" s="20" t="s">
        <v>2</v>
      </c>
      <c r="D10" s="20" t="s">
        <v>3</v>
      </c>
      <c r="E10" s="168" t="s">
        <v>53</v>
      </c>
      <c r="F10" s="168"/>
      <c r="G10" s="168"/>
      <c r="H10" s="168"/>
      <c r="I10" s="20" t="s">
        <v>7</v>
      </c>
      <c r="J10" s="20" t="s">
        <v>128</v>
      </c>
      <c r="K10" s="20" t="s">
        <v>4</v>
      </c>
      <c r="L10" s="20" t="s">
        <v>17</v>
      </c>
    </row>
    <row r="11" spans="1:12" s="16" customFormat="1" ht="20.100000000000001" customHeight="1" x14ac:dyDescent="0.3">
      <c r="A11" s="87"/>
      <c r="B11" s="87"/>
      <c r="C11" s="86"/>
      <c r="D11" s="87" t="s">
        <v>6</v>
      </c>
      <c r="E11" s="100">
        <v>2561</v>
      </c>
      <c r="F11" s="100">
        <v>2562</v>
      </c>
      <c r="G11" s="100">
        <v>2563</v>
      </c>
      <c r="H11" s="100">
        <v>2564</v>
      </c>
      <c r="I11" s="87" t="s">
        <v>8</v>
      </c>
      <c r="J11" s="87" t="s">
        <v>129</v>
      </c>
      <c r="K11" s="128" t="s">
        <v>130</v>
      </c>
      <c r="L11" s="87" t="s">
        <v>134</v>
      </c>
    </row>
    <row r="12" spans="1:12" s="16" customFormat="1" ht="20.100000000000001" customHeight="1" x14ac:dyDescent="0.3">
      <c r="A12" s="21"/>
      <c r="B12" s="21"/>
      <c r="C12" s="22"/>
      <c r="D12" s="21"/>
      <c r="E12" s="129" t="s">
        <v>225</v>
      </c>
      <c r="F12" s="129" t="s">
        <v>225</v>
      </c>
      <c r="G12" s="129" t="s">
        <v>225</v>
      </c>
      <c r="H12" s="129" t="s">
        <v>225</v>
      </c>
      <c r="I12" s="21"/>
      <c r="J12" s="21"/>
      <c r="K12" s="127"/>
      <c r="L12" s="21" t="s">
        <v>108</v>
      </c>
    </row>
    <row r="13" spans="1:12" s="89" customFormat="1" ht="20.100000000000001" customHeight="1" x14ac:dyDescent="0.3">
      <c r="A13" s="52">
        <v>1</v>
      </c>
      <c r="B13" s="109" t="s">
        <v>167</v>
      </c>
      <c r="C13" s="109" t="s">
        <v>47</v>
      </c>
      <c r="D13" s="52" t="s">
        <v>89</v>
      </c>
      <c r="E13" s="3">
        <v>1680000</v>
      </c>
      <c r="F13" s="3">
        <v>1680000</v>
      </c>
      <c r="G13" s="3">
        <v>1680000</v>
      </c>
      <c r="H13" s="3">
        <v>1680000</v>
      </c>
      <c r="I13" s="69" t="s">
        <v>108</v>
      </c>
      <c r="J13" s="53" t="s">
        <v>43</v>
      </c>
      <c r="K13" s="52" t="s">
        <v>16</v>
      </c>
      <c r="L13" s="53" t="s">
        <v>135</v>
      </c>
    </row>
    <row r="14" spans="1:12" s="89" customFormat="1" ht="20.100000000000001" customHeight="1" x14ac:dyDescent="0.3">
      <c r="A14" s="54"/>
      <c r="B14" s="60" t="s">
        <v>213</v>
      </c>
      <c r="C14" s="101" t="s">
        <v>106</v>
      </c>
      <c r="D14" s="54" t="s">
        <v>107</v>
      </c>
      <c r="E14" s="142" t="s">
        <v>201</v>
      </c>
      <c r="F14" s="118"/>
      <c r="G14" s="61"/>
      <c r="H14" s="61"/>
      <c r="I14" s="61" t="s">
        <v>44</v>
      </c>
      <c r="J14" s="56" t="s">
        <v>149</v>
      </c>
      <c r="K14" s="54" t="s">
        <v>59</v>
      </c>
      <c r="L14" s="130" t="s">
        <v>136</v>
      </c>
    </row>
    <row r="15" spans="1:12" s="89" customFormat="1" ht="20.100000000000001" customHeight="1" x14ac:dyDescent="0.3">
      <c r="A15" s="54"/>
      <c r="B15" s="101" t="s">
        <v>214</v>
      </c>
      <c r="C15" s="101" t="s">
        <v>9</v>
      </c>
      <c r="D15" s="54" t="s">
        <v>9</v>
      </c>
      <c r="E15" s="142" t="s">
        <v>77</v>
      </c>
      <c r="F15" s="98"/>
      <c r="G15" s="61"/>
      <c r="H15" s="61"/>
      <c r="I15" s="61" t="s">
        <v>19</v>
      </c>
      <c r="J15" s="56" t="s">
        <v>150</v>
      </c>
      <c r="K15" s="54" t="s">
        <v>46</v>
      </c>
      <c r="L15" s="130" t="s">
        <v>32</v>
      </c>
    </row>
    <row r="16" spans="1:12" s="89" customFormat="1" ht="20.100000000000001" customHeight="1" x14ac:dyDescent="0.3">
      <c r="A16" s="54"/>
      <c r="B16" s="101" t="s">
        <v>9</v>
      </c>
      <c r="C16" s="101"/>
      <c r="D16" s="54"/>
      <c r="E16" s="142" t="s">
        <v>75</v>
      </c>
      <c r="F16" s="98"/>
      <c r="G16" s="61"/>
      <c r="H16" s="61"/>
      <c r="I16" s="61"/>
      <c r="J16" s="56"/>
      <c r="K16" s="54"/>
      <c r="L16" s="56" t="s">
        <v>137</v>
      </c>
    </row>
    <row r="17" spans="1:19" s="89" customFormat="1" ht="20.100000000000001" customHeight="1" x14ac:dyDescent="0.3">
      <c r="A17" s="54"/>
      <c r="B17" s="101"/>
      <c r="C17" s="101"/>
      <c r="D17" s="54"/>
      <c r="E17" s="142" t="s">
        <v>76</v>
      </c>
      <c r="F17" s="98"/>
      <c r="G17" s="61"/>
      <c r="H17" s="61"/>
      <c r="I17" s="61"/>
      <c r="J17" s="56"/>
      <c r="K17" s="54"/>
      <c r="L17" s="56"/>
    </row>
    <row r="18" spans="1:19" s="89" customFormat="1" ht="20.100000000000001" customHeight="1" x14ac:dyDescent="0.3">
      <c r="A18" s="57"/>
      <c r="B18" s="111"/>
      <c r="C18" s="111"/>
      <c r="D18" s="57"/>
      <c r="E18" s="143"/>
      <c r="F18" s="63"/>
      <c r="G18" s="57"/>
      <c r="H18" s="57"/>
      <c r="I18" s="57"/>
      <c r="J18" s="58"/>
      <c r="K18" s="57"/>
      <c r="L18" s="58"/>
    </row>
    <row r="19" spans="1:19" s="36" customFormat="1" ht="20.100000000000001" customHeight="1" x14ac:dyDescent="0.3">
      <c r="A19" s="52">
        <v>2</v>
      </c>
      <c r="B19" s="109" t="s">
        <v>234</v>
      </c>
      <c r="C19" s="109" t="s">
        <v>47</v>
      </c>
      <c r="D19" s="52" t="s">
        <v>89</v>
      </c>
      <c r="E19" s="69">
        <v>35000</v>
      </c>
      <c r="F19" s="69">
        <v>35000</v>
      </c>
      <c r="G19" s="69">
        <v>35000</v>
      </c>
      <c r="H19" s="69">
        <v>35000</v>
      </c>
      <c r="I19" s="69" t="s">
        <v>108</v>
      </c>
      <c r="J19" s="53" t="s">
        <v>247</v>
      </c>
      <c r="K19" s="52" t="s">
        <v>16</v>
      </c>
      <c r="L19" s="53" t="s">
        <v>135</v>
      </c>
      <c r="M19" s="43"/>
      <c r="N19" s="43"/>
      <c r="O19" s="43"/>
      <c r="P19" s="43"/>
      <c r="Q19" s="43"/>
      <c r="R19" s="43"/>
      <c r="S19" s="43"/>
    </row>
    <row r="20" spans="1:19" ht="20.100000000000001" customHeight="1" x14ac:dyDescent="0.3">
      <c r="A20" s="54"/>
      <c r="B20" s="101" t="s">
        <v>235</v>
      </c>
      <c r="C20" s="101" t="s">
        <v>246</v>
      </c>
      <c r="D20" s="54" t="s">
        <v>236</v>
      </c>
      <c r="E20" s="176" t="s">
        <v>245</v>
      </c>
      <c r="F20" s="118"/>
      <c r="G20" s="61"/>
      <c r="I20" s="61" t="s">
        <v>44</v>
      </c>
      <c r="J20" s="56" t="s">
        <v>248</v>
      </c>
      <c r="K20" s="54" t="s">
        <v>59</v>
      </c>
      <c r="L20" s="130" t="s">
        <v>32</v>
      </c>
    </row>
    <row r="21" spans="1:19" ht="20.100000000000001" customHeight="1" x14ac:dyDescent="0.3">
      <c r="A21" s="54"/>
      <c r="B21" s="101"/>
      <c r="C21" s="110" t="s">
        <v>143</v>
      </c>
      <c r="D21" s="54" t="s">
        <v>18</v>
      </c>
      <c r="E21" s="34"/>
      <c r="F21" s="98"/>
      <c r="G21" s="61"/>
      <c r="I21" s="61" t="s">
        <v>238</v>
      </c>
      <c r="J21" s="56" t="s">
        <v>249</v>
      </c>
      <c r="K21" s="54" t="s">
        <v>46</v>
      </c>
      <c r="L21" s="130"/>
    </row>
    <row r="22" spans="1:19" ht="20.100000000000001" customHeight="1" x14ac:dyDescent="0.3">
      <c r="A22" s="54"/>
      <c r="B22" s="101"/>
      <c r="C22" s="101" t="s">
        <v>237</v>
      </c>
      <c r="D22" s="54"/>
      <c r="E22" s="34"/>
      <c r="F22" s="98"/>
      <c r="G22" s="61"/>
      <c r="I22" s="61"/>
      <c r="J22" s="90" t="s">
        <v>239</v>
      </c>
      <c r="K22" s="54"/>
      <c r="L22" s="56"/>
    </row>
    <row r="23" spans="1:19" ht="20.100000000000001" customHeight="1" x14ac:dyDescent="0.3">
      <c r="A23" s="54"/>
      <c r="B23" s="101"/>
      <c r="C23" s="101"/>
      <c r="D23" s="54"/>
      <c r="E23" s="34"/>
      <c r="F23" s="98"/>
      <c r="G23" s="61"/>
      <c r="I23" s="61"/>
      <c r="J23" s="56" t="s">
        <v>240</v>
      </c>
      <c r="K23" s="54"/>
      <c r="L23" s="67"/>
    </row>
    <row r="24" spans="1:19" ht="20.100000000000001" customHeight="1" x14ac:dyDescent="0.3">
      <c r="A24" s="54"/>
      <c r="B24" s="101"/>
      <c r="C24" s="101"/>
      <c r="D24" s="54"/>
      <c r="E24" s="34"/>
      <c r="F24" s="98"/>
      <c r="G24" s="61"/>
      <c r="I24" s="61"/>
      <c r="J24" s="88" t="s">
        <v>241</v>
      </c>
      <c r="K24" s="54"/>
      <c r="L24" s="67"/>
    </row>
    <row r="25" spans="1:19" ht="20.100000000000001" customHeight="1" x14ac:dyDescent="0.3">
      <c r="A25" s="54"/>
      <c r="B25" s="101"/>
      <c r="C25" s="101"/>
      <c r="D25" s="54"/>
      <c r="E25" s="34"/>
      <c r="F25" s="98"/>
      <c r="G25" s="61"/>
      <c r="I25" s="61"/>
      <c r="J25" s="88" t="s">
        <v>242</v>
      </c>
      <c r="K25" s="54"/>
      <c r="L25" s="67"/>
    </row>
    <row r="26" spans="1:19" ht="20.100000000000001" customHeight="1" x14ac:dyDescent="0.3">
      <c r="A26" s="54"/>
      <c r="B26" s="101"/>
      <c r="C26" s="101"/>
      <c r="D26" s="54"/>
      <c r="E26" s="34"/>
      <c r="F26" s="98"/>
      <c r="G26" s="61"/>
      <c r="I26" s="61"/>
      <c r="J26" s="88" t="s">
        <v>243</v>
      </c>
      <c r="K26" s="54"/>
      <c r="L26" s="67"/>
    </row>
    <row r="27" spans="1:19" ht="20.100000000000001" customHeight="1" x14ac:dyDescent="0.3">
      <c r="A27" s="54"/>
      <c r="B27" s="101"/>
      <c r="C27" s="101"/>
      <c r="D27" s="54"/>
      <c r="E27" s="34"/>
      <c r="F27" s="98"/>
      <c r="G27" s="61"/>
      <c r="I27" s="61"/>
      <c r="J27" s="88" t="s">
        <v>244</v>
      </c>
      <c r="K27" s="54"/>
      <c r="L27" s="67"/>
    </row>
    <row r="28" spans="1:19" s="36" customFormat="1" ht="20.25" x14ac:dyDescent="0.3">
      <c r="A28" s="165" t="s">
        <v>250</v>
      </c>
      <c r="B28" s="166"/>
      <c r="C28" s="140" t="s">
        <v>205</v>
      </c>
      <c r="D28" s="140" t="s">
        <v>205</v>
      </c>
      <c r="E28" s="141">
        <f>SUM(E13+E19)</f>
        <v>1715000</v>
      </c>
      <c r="F28" s="141">
        <f t="shared" ref="F28:H28" si="0">SUM(F13+F19)</f>
        <v>1715000</v>
      </c>
      <c r="G28" s="141">
        <f t="shared" si="0"/>
        <v>1715000</v>
      </c>
      <c r="H28" s="141">
        <f t="shared" si="0"/>
        <v>1715000</v>
      </c>
      <c r="I28" s="140" t="s">
        <v>205</v>
      </c>
      <c r="J28" s="140" t="s">
        <v>205</v>
      </c>
      <c r="K28" s="140" t="s">
        <v>205</v>
      </c>
      <c r="L28" s="140"/>
      <c r="M28" s="43"/>
      <c r="N28" s="43"/>
      <c r="O28" s="43"/>
      <c r="P28" s="43"/>
      <c r="Q28" s="43"/>
      <c r="R28" s="43"/>
      <c r="S28" s="43"/>
    </row>
  </sheetData>
  <mergeCells count="11">
    <mergeCell ref="A28:B28"/>
    <mergeCell ref="K1:L1"/>
    <mergeCell ref="A8:K8"/>
    <mergeCell ref="A9:K9"/>
    <mergeCell ref="E10:H10"/>
    <mergeCell ref="A2:L2"/>
    <mergeCell ref="A3:L3"/>
    <mergeCell ref="A5:L5"/>
    <mergeCell ref="A6:J6"/>
    <mergeCell ref="A7:K7"/>
    <mergeCell ref="A4:L4"/>
  </mergeCells>
  <pageMargins left="0.19685039370078741" right="0.19685039370078741" top="0.74803149606299213" bottom="0.19685039370078741" header="0.31496062992125984" footer="0.19685039370078741"/>
  <pageSetup paperSize="9" scale="90" orientation="landscape" r:id="rId1"/>
  <headerFooter>
    <oddFooter>&amp;L&amp;"TH SarabunIT๙,Regular"&amp;16แผนพัฒนาท้องถิ่นสี่ปี (พ.ศ.๒๕61 - ๒๕๖4) เทศบาลตำบลเพชรพะงัน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44"/>
  <sheetViews>
    <sheetView topLeftCell="A28" workbookViewId="0">
      <selection activeCell="A36" sqref="A36:XFD36"/>
    </sheetView>
  </sheetViews>
  <sheetFormatPr defaultRowHeight="20.25" x14ac:dyDescent="0.3"/>
  <cols>
    <col min="1" max="1" width="3.625" style="91" customWidth="1"/>
    <col min="2" max="2" width="19.625" style="115" customWidth="1"/>
    <col min="3" max="3" width="18.625" style="110" customWidth="1"/>
    <col min="4" max="4" width="19.625" style="91" customWidth="1"/>
    <col min="5" max="8" width="9.625" style="97" customWidth="1"/>
    <col min="9" max="9" width="12.625" style="91" customWidth="1"/>
    <col min="10" max="10" width="16.625" style="90" customWidth="1"/>
    <col min="11" max="11" width="9.625" style="91" customWidth="1"/>
    <col min="12" max="12" width="9" style="91"/>
    <col min="13" max="16384" width="9" style="60"/>
  </cols>
  <sheetData>
    <row r="1" spans="1:12" s="158" customFormat="1" ht="20.100000000000001" customHeight="1" x14ac:dyDescent="0.3">
      <c r="B1" s="159"/>
      <c r="E1" s="160"/>
      <c r="F1" s="160"/>
      <c r="G1" s="160"/>
      <c r="H1" s="160"/>
      <c r="K1" s="164" t="s">
        <v>217</v>
      </c>
      <c r="L1" s="164"/>
    </row>
    <row r="2" spans="1:12" ht="20.100000000000001" customHeight="1" x14ac:dyDescent="0.35">
      <c r="A2" s="170" t="s">
        <v>0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</row>
    <row r="3" spans="1:12" ht="20.100000000000001" customHeight="1" x14ac:dyDescent="0.35">
      <c r="A3" s="170" t="s">
        <v>199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</row>
    <row r="4" spans="1:12" ht="20.100000000000001" customHeight="1" x14ac:dyDescent="0.35">
      <c r="A4" s="170" t="s">
        <v>216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</row>
    <row r="5" spans="1:12" ht="20.100000000000001" customHeight="1" x14ac:dyDescent="0.35">
      <c r="A5" s="170" t="s">
        <v>9</v>
      </c>
      <c r="B5" s="170"/>
      <c r="C5" s="170"/>
      <c r="D5" s="170"/>
      <c r="E5" s="170"/>
      <c r="F5" s="170"/>
      <c r="G5" s="170"/>
      <c r="H5" s="170"/>
      <c r="I5" s="170"/>
      <c r="J5" s="170"/>
      <c r="K5" s="170"/>
      <c r="L5" s="170"/>
    </row>
    <row r="6" spans="1:12" s="89" customFormat="1" ht="20.100000000000001" customHeight="1" x14ac:dyDescent="0.3">
      <c r="A6" s="171" t="s">
        <v>20</v>
      </c>
      <c r="B6" s="171"/>
      <c r="C6" s="171"/>
      <c r="D6" s="171"/>
      <c r="E6" s="171"/>
      <c r="F6" s="171"/>
      <c r="G6" s="171"/>
      <c r="H6" s="171"/>
      <c r="I6" s="171"/>
      <c r="J6" s="171"/>
      <c r="K6" s="47"/>
      <c r="L6" s="47"/>
    </row>
    <row r="7" spans="1:12" s="89" customFormat="1" ht="20.100000000000001" customHeight="1" x14ac:dyDescent="0.3">
      <c r="A7" s="172" t="s">
        <v>227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47"/>
    </row>
    <row r="8" spans="1:12" s="89" customFormat="1" ht="20.100000000000001" customHeight="1" x14ac:dyDescent="0.3">
      <c r="A8" s="167" t="s">
        <v>10</v>
      </c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04"/>
    </row>
    <row r="9" spans="1:12" s="89" customFormat="1" ht="20.100000000000001" customHeight="1" x14ac:dyDescent="0.3">
      <c r="A9" s="167" t="s">
        <v>200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04"/>
    </row>
    <row r="10" spans="1:12" s="16" customFormat="1" ht="20.100000000000001" customHeight="1" x14ac:dyDescent="0.3">
      <c r="A10" s="20" t="s">
        <v>1</v>
      </c>
      <c r="B10" s="20" t="s">
        <v>5</v>
      </c>
      <c r="C10" s="20" t="s">
        <v>2</v>
      </c>
      <c r="D10" s="20" t="s">
        <v>3</v>
      </c>
      <c r="E10" s="168" t="s">
        <v>53</v>
      </c>
      <c r="F10" s="168"/>
      <c r="G10" s="168"/>
      <c r="H10" s="168"/>
      <c r="I10" s="20" t="s">
        <v>7</v>
      </c>
      <c r="J10" s="20" t="s">
        <v>128</v>
      </c>
      <c r="K10" s="20" t="s">
        <v>4</v>
      </c>
      <c r="L10" s="20" t="s">
        <v>17</v>
      </c>
    </row>
    <row r="11" spans="1:12" s="16" customFormat="1" ht="20.100000000000001" customHeight="1" x14ac:dyDescent="0.3">
      <c r="A11" s="87"/>
      <c r="B11" s="87"/>
      <c r="C11" s="86"/>
      <c r="D11" s="87" t="s">
        <v>6</v>
      </c>
      <c r="E11" s="100">
        <v>2561</v>
      </c>
      <c r="F11" s="100">
        <v>2562</v>
      </c>
      <c r="G11" s="100">
        <v>2563</v>
      </c>
      <c r="H11" s="100">
        <v>2564</v>
      </c>
      <c r="I11" s="87" t="s">
        <v>8</v>
      </c>
      <c r="J11" s="87" t="s">
        <v>129</v>
      </c>
      <c r="K11" s="128" t="s">
        <v>130</v>
      </c>
      <c r="L11" s="87" t="s">
        <v>134</v>
      </c>
    </row>
    <row r="12" spans="1:12" s="16" customFormat="1" ht="20.100000000000001" customHeight="1" x14ac:dyDescent="0.3">
      <c r="A12" s="21"/>
      <c r="B12" s="21"/>
      <c r="C12" s="22"/>
      <c r="D12" s="21"/>
      <c r="E12" s="129" t="s">
        <v>225</v>
      </c>
      <c r="F12" s="129" t="s">
        <v>225</v>
      </c>
      <c r="G12" s="129" t="s">
        <v>225</v>
      </c>
      <c r="H12" s="129" t="s">
        <v>225</v>
      </c>
      <c r="I12" s="21"/>
      <c r="J12" s="21"/>
      <c r="K12" s="127"/>
      <c r="L12" s="21" t="s">
        <v>108</v>
      </c>
    </row>
    <row r="13" spans="1:12" ht="20.100000000000001" customHeight="1" x14ac:dyDescent="0.3">
      <c r="A13" s="52">
        <v>1</v>
      </c>
      <c r="B13" s="112" t="s">
        <v>125</v>
      </c>
      <c r="C13" s="109" t="s">
        <v>47</v>
      </c>
      <c r="D13" s="52" t="s">
        <v>89</v>
      </c>
      <c r="E13" s="69">
        <v>50000</v>
      </c>
      <c r="F13" s="69">
        <v>50000</v>
      </c>
      <c r="G13" s="69">
        <v>50000</v>
      </c>
      <c r="H13" s="69">
        <v>50000</v>
      </c>
      <c r="I13" s="69" t="s">
        <v>108</v>
      </c>
      <c r="J13" s="102" t="s">
        <v>79</v>
      </c>
      <c r="K13" s="52" t="s">
        <v>46</v>
      </c>
      <c r="L13" s="52" t="s">
        <v>146</v>
      </c>
    </row>
    <row r="14" spans="1:12" ht="20.100000000000001" customHeight="1" x14ac:dyDescent="0.3">
      <c r="A14" s="54"/>
      <c r="B14" s="113" t="s">
        <v>151</v>
      </c>
      <c r="C14" s="113" t="s">
        <v>109</v>
      </c>
      <c r="D14" s="54" t="s">
        <v>54</v>
      </c>
      <c r="E14" s="139" t="s">
        <v>202</v>
      </c>
      <c r="F14" s="68"/>
      <c r="G14" s="68"/>
      <c r="H14" s="68"/>
      <c r="I14" s="61" t="s">
        <v>44</v>
      </c>
      <c r="J14" s="103" t="s">
        <v>175</v>
      </c>
      <c r="K14" s="54"/>
      <c r="L14" s="54" t="s">
        <v>11</v>
      </c>
    </row>
    <row r="15" spans="1:12" ht="20.100000000000001" customHeight="1" x14ac:dyDescent="0.3">
      <c r="A15" s="54"/>
      <c r="B15" s="113" t="s">
        <v>152</v>
      </c>
      <c r="C15" s="101" t="s">
        <v>184</v>
      </c>
      <c r="D15" s="54" t="s">
        <v>18</v>
      </c>
      <c r="E15" s="139" t="s">
        <v>60</v>
      </c>
      <c r="F15" s="54"/>
      <c r="G15" s="54"/>
      <c r="H15" s="54"/>
      <c r="I15" s="54" t="s">
        <v>42</v>
      </c>
      <c r="J15" s="103" t="s">
        <v>176</v>
      </c>
      <c r="K15" s="54"/>
      <c r="L15" s="54"/>
    </row>
    <row r="16" spans="1:12" ht="20.100000000000001" customHeight="1" x14ac:dyDescent="0.3">
      <c r="A16" s="54"/>
      <c r="B16" s="113" t="s">
        <v>79</v>
      </c>
      <c r="C16" s="113" t="s">
        <v>185</v>
      </c>
      <c r="D16" s="54"/>
      <c r="E16" s="139" t="s">
        <v>61</v>
      </c>
      <c r="F16" s="54"/>
      <c r="G16" s="54"/>
      <c r="H16" s="54"/>
      <c r="J16" s="103" t="s">
        <v>177</v>
      </c>
      <c r="K16" s="54"/>
      <c r="L16" s="54"/>
    </row>
    <row r="17" spans="1:12" ht="20.100000000000001" customHeight="1" x14ac:dyDescent="0.3">
      <c r="A17" s="54"/>
      <c r="B17" s="113"/>
      <c r="C17" s="101" t="s">
        <v>186</v>
      </c>
      <c r="D17" s="54"/>
      <c r="E17" s="139" t="s">
        <v>63</v>
      </c>
      <c r="F17" s="54"/>
      <c r="G17" s="54"/>
      <c r="H17" s="54"/>
      <c r="I17" s="54"/>
      <c r="J17" s="103"/>
      <c r="K17" s="54"/>
      <c r="L17" s="54"/>
    </row>
    <row r="18" spans="1:12" ht="20.100000000000001" customHeight="1" x14ac:dyDescent="0.3">
      <c r="A18" s="54"/>
      <c r="B18" s="113"/>
      <c r="C18" s="101" t="s">
        <v>57</v>
      </c>
      <c r="D18" s="54"/>
      <c r="E18" s="54"/>
      <c r="F18" s="54"/>
      <c r="G18" s="95"/>
      <c r="H18" s="95"/>
      <c r="I18" s="54"/>
      <c r="K18" s="57"/>
      <c r="L18" s="57"/>
    </row>
    <row r="19" spans="1:12" ht="20.100000000000001" customHeight="1" x14ac:dyDescent="0.3">
      <c r="A19" s="52">
        <v>2</v>
      </c>
      <c r="B19" s="112" t="s">
        <v>28</v>
      </c>
      <c r="C19" s="109" t="s">
        <v>47</v>
      </c>
      <c r="D19" s="52" t="s">
        <v>89</v>
      </c>
      <c r="E19" s="69">
        <v>30000</v>
      </c>
      <c r="F19" s="69">
        <v>30000</v>
      </c>
      <c r="G19" s="94">
        <v>30000</v>
      </c>
      <c r="H19" s="94">
        <v>30000</v>
      </c>
      <c r="I19" s="69" t="s">
        <v>108</v>
      </c>
      <c r="J19" s="92" t="s">
        <v>131</v>
      </c>
      <c r="K19" s="54" t="s">
        <v>46</v>
      </c>
      <c r="L19" s="54" t="s">
        <v>135</v>
      </c>
    </row>
    <row r="20" spans="1:12" ht="20.100000000000001" customHeight="1" x14ac:dyDescent="0.3">
      <c r="A20" s="54"/>
      <c r="B20" s="113" t="s">
        <v>30</v>
      </c>
      <c r="C20" s="101" t="s">
        <v>178</v>
      </c>
      <c r="D20" s="54" t="s">
        <v>110</v>
      </c>
      <c r="E20" s="106" t="s">
        <v>203</v>
      </c>
      <c r="F20" s="54"/>
      <c r="G20" s="95"/>
      <c r="H20" s="95"/>
      <c r="I20" s="61" t="s">
        <v>44</v>
      </c>
      <c r="J20" s="93" t="s">
        <v>132</v>
      </c>
      <c r="K20" s="54"/>
      <c r="L20" s="54" t="s">
        <v>144</v>
      </c>
    </row>
    <row r="21" spans="1:12" ht="20.100000000000001" customHeight="1" x14ac:dyDescent="0.3">
      <c r="A21" s="54"/>
      <c r="B21" s="113" t="s">
        <v>126</v>
      </c>
      <c r="C21" s="101" t="s">
        <v>179</v>
      </c>
      <c r="D21" s="54" t="s">
        <v>18</v>
      </c>
      <c r="E21" s="106" t="s">
        <v>70</v>
      </c>
      <c r="F21" s="54"/>
      <c r="G21" s="95"/>
      <c r="H21" s="95"/>
      <c r="I21" s="61" t="s">
        <v>42</v>
      </c>
      <c r="J21" s="93" t="s">
        <v>133</v>
      </c>
      <c r="K21" s="54"/>
      <c r="L21" s="54" t="s">
        <v>145</v>
      </c>
    </row>
    <row r="22" spans="1:12" ht="20.100000000000001" customHeight="1" x14ac:dyDescent="0.3">
      <c r="A22" s="54"/>
      <c r="B22" s="113"/>
      <c r="C22" s="101" t="s">
        <v>180</v>
      </c>
      <c r="D22" s="54"/>
      <c r="E22" s="106" t="s">
        <v>71</v>
      </c>
      <c r="F22" s="54"/>
      <c r="G22" s="95"/>
      <c r="H22" s="95"/>
      <c r="I22" s="54"/>
      <c r="J22" s="93" t="s">
        <v>11</v>
      </c>
      <c r="K22" s="54"/>
      <c r="L22" s="54"/>
    </row>
    <row r="23" spans="1:12" ht="20.100000000000001" customHeight="1" x14ac:dyDescent="0.3">
      <c r="A23" s="54"/>
      <c r="B23" s="113"/>
      <c r="C23" s="101" t="s">
        <v>57</v>
      </c>
      <c r="D23" s="54"/>
      <c r="E23" s="106" t="s">
        <v>72</v>
      </c>
      <c r="F23" s="54"/>
      <c r="G23" s="95"/>
      <c r="H23" s="95"/>
      <c r="I23" s="54"/>
      <c r="J23" s="93"/>
      <c r="K23" s="54"/>
      <c r="L23" s="54"/>
    </row>
    <row r="24" spans="1:12" ht="20.100000000000001" customHeight="1" x14ac:dyDescent="0.3">
      <c r="A24" s="52">
        <v>3</v>
      </c>
      <c r="B24" s="112" t="s">
        <v>56</v>
      </c>
      <c r="C24" s="109" t="s">
        <v>47</v>
      </c>
      <c r="D24" s="52" t="s">
        <v>89</v>
      </c>
      <c r="E24" s="69">
        <v>40000</v>
      </c>
      <c r="F24" s="69">
        <v>40000</v>
      </c>
      <c r="G24" s="69">
        <v>40000</v>
      </c>
      <c r="H24" s="69">
        <v>40000</v>
      </c>
      <c r="I24" s="69" t="s">
        <v>108</v>
      </c>
      <c r="J24" s="92" t="s">
        <v>131</v>
      </c>
      <c r="K24" s="52" t="s">
        <v>46</v>
      </c>
      <c r="L24" s="52" t="s">
        <v>135</v>
      </c>
    </row>
    <row r="25" spans="1:12" ht="20.100000000000001" customHeight="1" x14ac:dyDescent="0.3">
      <c r="A25" s="54"/>
      <c r="B25" s="113" t="s">
        <v>30</v>
      </c>
      <c r="C25" s="101" t="s">
        <v>181</v>
      </c>
      <c r="D25" s="54" t="s">
        <v>111</v>
      </c>
      <c r="E25" s="106" t="s">
        <v>204</v>
      </c>
      <c r="F25" s="54"/>
      <c r="G25" s="54"/>
      <c r="H25" s="54"/>
      <c r="I25" s="61" t="s">
        <v>44</v>
      </c>
      <c r="J25" s="93" t="s">
        <v>132</v>
      </c>
      <c r="K25" s="54"/>
      <c r="L25" s="54" t="s">
        <v>142</v>
      </c>
    </row>
    <row r="26" spans="1:12" ht="20.100000000000001" customHeight="1" x14ac:dyDescent="0.3">
      <c r="A26" s="54"/>
      <c r="B26" s="113" t="s">
        <v>31</v>
      </c>
      <c r="C26" s="101" t="s">
        <v>182</v>
      </c>
      <c r="D26" s="54" t="s">
        <v>18</v>
      </c>
      <c r="E26" s="106" t="s">
        <v>73</v>
      </c>
      <c r="F26" s="54"/>
      <c r="G26" s="54"/>
      <c r="H26" s="54"/>
      <c r="I26" s="61" t="s">
        <v>42</v>
      </c>
      <c r="J26" s="93" t="s">
        <v>133</v>
      </c>
      <c r="K26" s="54"/>
      <c r="L26" s="54" t="s">
        <v>143</v>
      </c>
    </row>
    <row r="27" spans="1:12" ht="20.100000000000001" customHeight="1" x14ac:dyDescent="0.3">
      <c r="A27" s="54"/>
      <c r="B27" s="113"/>
      <c r="C27" s="101" t="s">
        <v>180</v>
      </c>
      <c r="D27" s="54"/>
      <c r="E27" s="106" t="s">
        <v>73</v>
      </c>
      <c r="F27" s="54"/>
      <c r="G27" s="54"/>
      <c r="H27" s="54"/>
      <c r="I27" s="54"/>
      <c r="J27" s="93" t="s">
        <v>11</v>
      </c>
      <c r="K27" s="54"/>
      <c r="L27" s="54"/>
    </row>
    <row r="28" spans="1:12" ht="20.100000000000001" customHeight="1" x14ac:dyDescent="0.3">
      <c r="A28" s="57"/>
      <c r="B28" s="114"/>
      <c r="C28" s="111" t="s">
        <v>57</v>
      </c>
      <c r="D28" s="57"/>
      <c r="E28" s="145" t="s">
        <v>74</v>
      </c>
      <c r="F28" s="57"/>
      <c r="G28" s="57"/>
      <c r="H28" s="57"/>
      <c r="I28" s="57"/>
      <c r="J28" s="146"/>
      <c r="K28" s="57"/>
      <c r="L28" s="57"/>
    </row>
    <row r="29" spans="1:12" ht="20.25" customHeight="1" x14ac:dyDescent="0.3">
      <c r="E29" s="144"/>
      <c r="F29" s="91"/>
      <c r="G29" s="91"/>
      <c r="H29" s="91"/>
    </row>
    <row r="30" spans="1:12" ht="21" customHeight="1" x14ac:dyDescent="0.3">
      <c r="A30" s="52">
        <v>4</v>
      </c>
      <c r="B30" s="112" t="s">
        <v>29</v>
      </c>
      <c r="C30" s="109" t="s">
        <v>47</v>
      </c>
      <c r="D30" s="52" t="s">
        <v>39</v>
      </c>
      <c r="E30" s="69">
        <v>30000</v>
      </c>
      <c r="F30" s="69">
        <v>30000</v>
      </c>
      <c r="G30" s="69">
        <v>30000</v>
      </c>
      <c r="H30" s="69">
        <v>30000</v>
      </c>
      <c r="I30" s="69" t="s">
        <v>108</v>
      </c>
      <c r="J30" s="53" t="s">
        <v>131</v>
      </c>
      <c r="K30" s="52" t="s">
        <v>46</v>
      </c>
      <c r="L30" s="52" t="s">
        <v>135</v>
      </c>
    </row>
    <row r="31" spans="1:12" ht="21" customHeight="1" x14ac:dyDescent="0.3">
      <c r="A31" s="54"/>
      <c r="B31" s="113"/>
      <c r="C31" s="101" t="s">
        <v>181</v>
      </c>
      <c r="D31" s="54" t="s">
        <v>112</v>
      </c>
      <c r="E31" s="106" t="s">
        <v>203</v>
      </c>
      <c r="F31" s="54"/>
      <c r="G31" s="54"/>
      <c r="H31" s="54"/>
      <c r="I31" s="61" t="s">
        <v>44</v>
      </c>
      <c r="J31" s="56" t="s">
        <v>132</v>
      </c>
      <c r="K31" s="54"/>
      <c r="L31" s="54" t="s">
        <v>141</v>
      </c>
    </row>
    <row r="32" spans="1:12" ht="21" customHeight="1" x14ac:dyDescent="0.3">
      <c r="A32" s="54"/>
      <c r="B32" s="113"/>
      <c r="C32" s="101" t="s">
        <v>182</v>
      </c>
      <c r="D32" s="54" t="s">
        <v>18</v>
      </c>
      <c r="E32" s="106" t="s">
        <v>70</v>
      </c>
      <c r="F32" s="54"/>
      <c r="G32" s="54"/>
      <c r="H32" s="54"/>
      <c r="I32" s="54" t="s">
        <v>42</v>
      </c>
      <c r="J32" s="56" t="s">
        <v>133</v>
      </c>
      <c r="K32" s="54"/>
      <c r="L32" s="54"/>
    </row>
    <row r="33" spans="1:19" ht="21" customHeight="1" x14ac:dyDescent="0.3">
      <c r="A33" s="54"/>
      <c r="B33" s="113"/>
      <c r="C33" s="101" t="s">
        <v>183</v>
      </c>
      <c r="D33" s="54"/>
      <c r="E33" s="106" t="s">
        <v>71</v>
      </c>
      <c r="F33" s="54"/>
      <c r="G33" s="54"/>
      <c r="H33" s="54"/>
      <c r="I33" s="54"/>
      <c r="J33" s="56" t="s">
        <v>11</v>
      </c>
      <c r="K33" s="54"/>
      <c r="L33" s="54"/>
    </row>
    <row r="34" spans="1:19" ht="21" customHeight="1" x14ac:dyDescent="0.3">
      <c r="A34" s="54"/>
      <c r="B34" s="113"/>
      <c r="C34" s="101" t="s">
        <v>57</v>
      </c>
      <c r="D34" s="54"/>
      <c r="E34" s="106" t="s">
        <v>72</v>
      </c>
      <c r="F34" s="54"/>
      <c r="G34" s="54"/>
      <c r="H34" s="54"/>
      <c r="I34" s="54"/>
      <c r="J34" s="56"/>
      <c r="K34" s="54"/>
      <c r="L34" s="54"/>
    </row>
    <row r="35" spans="1:19" ht="21" customHeight="1" x14ac:dyDescent="0.3">
      <c r="A35" s="57"/>
      <c r="B35" s="114"/>
      <c r="C35" s="111"/>
      <c r="D35" s="57"/>
      <c r="E35" s="44"/>
      <c r="F35" s="57"/>
      <c r="G35" s="57"/>
      <c r="H35" s="57"/>
      <c r="I35" s="57"/>
      <c r="J35" s="58"/>
      <c r="K35" s="57"/>
      <c r="L35" s="57"/>
    </row>
    <row r="36" spans="1:19" s="36" customFormat="1" x14ac:dyDescent="0.3">
      <c r="A36" s="165" t="s">
        <v>210</v>
      </c>
      <c r="B36" s="166"/>
      <c r="C36" s="140" t="s">
        <v>205</v>
      </c>
      <c r="D36" s="140" t="s">
        <v>205</v>
      </c>
      <c r="E36" s="141">
        <f>SUM(E13+E19+E24+E30)</f>
        <v>150000</v>
      </c>
      <c r="F36" s="141">
        <f t="shared" ref="F36:H36" si="0">SUM(F13+F19+F24+F30)</f>
        <v>150000</v>
      </c>
      <c r="G36" s="141">
        <f t="shared" si="0"/>
        <v>150000</v>
      </c>
      <c r="H36" s="141">
        <f t="shared" si="0"/>
        <v>150000</v>
      </c>
      <c r="I36" s="140" t="s">
        <v>205</v>
      </c>
      <c r="J36" s="140" t="s">
        <v>205</v>
      </c>
      <c r="K36" s="140" t="s">
        <v>205</v>
      </c>
      <c r="L36" s="140"/>
      <c r="M36" s="43"/>
      <c r="N36" s="43"/>
      <c r="O36" s="43"/>
      <c r="P36" s="43"/>
      <c r="Q36" s="43"/>
      <c r="R36" s="43"/>
      <c r="S36" s="43"/>
    </row>
    <row r="37" spans="1:19" ht="21" customHeight="1" x14ac:dyDescent="0.3">
      <c r="B37" s="110"/>
      <c r="E37" s="91"/>
      <c r="F37" s="91"/>
      <c r="G37" s="91"/>
      <c r="H37" s="91"/>
      <c r="K37" s="60"/>
    </row>
    <row r="38" spans="1:19" ht="21" customHeight="1" x14ac:dyDescent="0.3">
      <c r="B38" s="110"/>
      <c r="E38" s="91"/>
      <c r="F38" s="91"/>
      <c r="G38" s="91"/>
      <c r="H38" s="91"/>
      <c r="K38" s="60"/>
    </row>
    <row r="39" spans="1:19" ht="21" customHeight="1" x14ac:dyDescent="0.3">
      <c r="B39" s="110"/>
      <c r="E39" s="91"/>
      <c r="F39" s="91"/>
      <c r="G39" s="91"/>
      <c r="H39" s="91"/>
      <c r="K39" s="60"/>
    </row>
    <row r="40" spans="1:19" ht="21" customHeight="1" x14ac:dyDescent="0.3"/>
    <row r="41" spans="1:19" ht="21" customHeight="1" x14ac:dyDescent="0.3"/>
    <row r="42" spans="1:19" ht="21" customHeight="1" x14ac:dyDescent="0.3"/>
    <row r="43" spans="1:19" ht="21" customHeight="1" x14ac:dyDescent="0.3"/>
    <row r="44" spans="1:19" ht="21" customHeight="1" x14ac:dyDescent="0.3"/>
  </sheetData>
  <mergeCells count="11">
    <mergeCell ref="K1:L1"/>
    <mergeCell ref="A5:L5"/>
    <mergeCell ref="A4:L4"/>
    <mergeCell ref="A36:B36"/>
    <mergeCell ref="A9:K9"/>
    <mergeCell ref="E10:H10"/>
    <mergeCell ref="A2:L2"/>
    <mergeCell ref="A3:L3"/>
    <mergeCell ref="A6:J6"/>
    <mergeCell ref="A7:K7"/>
    <mergeCell ref="A8:K8"/>
  </mergeCells>
  <pageMargins left="0.19685039370078741" right="0.19685039370078741" top="0.74803149606299213" bottom="0.19685039370078741" header="0.31496062992125984" footer="0.31496062992125984"/>
  <pageSetup paperSize="9" scale="90" orientation="landscape" verticalDpi="0" r:id="rId1"/>
  <headerFooter>
    <oddFooter>&amp;L&amp;"TH SarabunIT๙,Regular"&amp;16แผนพัฒนาท้องถิ่นสี่ปี (พ.ศ.๒๕61 - ๒๕๖4) เทศบาลตำบลเพชรพะงัน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37"/>
  <sheetViews>
    <sheetView topLeftCell="A4" workbookViewId="0">
      <selection activeCell="C32" sqref="C32"/>
    </sheetView>
  </sheetViews>
  <sheetFormatPr defaultRowHeight="20.25" x14ac:dyDescent="0.3"/>
  <cols>
    <col min="1" max="1" width="3.625" style="36" customWidth="1"/>
    <col min="2" max="2" width="21.625" style="26" customWidth="1"/>
    <col min="3" max="3" width="19.625" style="26" customWidth="1"/>
    <col min="4" max="4" width="18.625" style="36" customWidth="1"/>
    <col min="5" max="5" width="10.625" style="36" customWidth="1"/>
    <col min="6" max="8" width="8.625" style="36" customWidth="1"/>
    <col min="9" max="9" width="10.625" style="36" customWidth="1"/>
    <col min="10" max="10" width="19.625" style="42" customWidth="1"/>
    <col min="11" max="11" width="9.625" style="36" customWidth="1"/>
    <col min="12" max="12" width="9.625" style="43" customWidth="1"/>
    <col min="13" max="19" width="9" style="30"/>
    <col min="20" max="16384" width="9" style="26"/>
  </cols>
  <sheetData>
    <row r="1" spans="1:19" s="161" customFormat="1" ht="20.100000000000001" customHeight="1" x14ac:dyDescent="0.3">
      <c r="A1" s="158"/>
      <c r="B1" s="159"/>
      <c r="C1" s="158"/>
      <c r="D1" s="158"/>
      <c r="E1" s="160"/>
      <c r="F1" s="160"/>
      <c r="G1" s="160"/>
      <c r="H1" s="160"/>
      <c r="I1" s="158"/>
      <c r="J1" s="158"/>
      <c r="K1" s="164" t="s">
        <v>217</v>
      </c>
      <c r="L1" s="164"/>
    </row>
    <row r="2" spans="1:19" ht="20.100000000000001" customHeight="1" x14ac:dyDescent="0.35">
      <c r="A2" s="170" t="s">
        <v>0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</row>
    <row r="3" spans="1:19" ht="20.100000000000001" customHeight="1" x14ac:dyDescent="0.35">
      <c r="A3" s="170" t="s">
        <v>199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</row>
    <row r="4" spans="1:19" ht="20.100000000000001" customHeight="1" x14ac:dyDescent="0.35">
      <c r="A4" s="170" t="s">
        <v>216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</row>
    <row r="5" spans="1:19" ht="20.100000000000001" customHeight="1" x14ac:dyDescent="0.35">
      <c r="A5" s="170" t="s">
        <v>9</v>
      </c>
      <c r="B5" s="170"/>
      <c r="C5" s="170"/>
      <c r="D5" s="170"/>
      <c r="E5" s="170"/>
      <c r="F5" s="170"/>
      <c r="G5" s="170"/>
      <c r="H5" s="170"/>
      <c r="I5" s="170"/>
      <c r="J5" s="170"/>
      <c r="K5" s="170"/>
      <c r="L5" s="170"/>
    </row>
    <row r="6" spans="1:19" ht="20.100000000000001" customHeight="1" x14ac:dyDescent="0.35">
      <c r="A6" s="173" t="s">
        <v>228</v>
      </c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57"/>
    </row>
    <row r="7" spans="1:19" s="17" customFormat="1" ht="20.100000000000001" customHeight="1" x14ac:dyDescent="0.3">
      <c r="A7" s="173" t="s">
        <v>22</v>
      </c>
      <c r="B7" s="173"/>
      <c r="C7" s="173"/>
      <c r="D7" s="173"/>
      <c r="E7" s="173"/>
      <c r="F7" s="173"/>
      <c r="G7" s="173"/>
      <c r="H7" s="173"/>
      <c r="I7" s="173"/>
      <c r="J7" s="173"/>
      <c r="K7" s="173"/>
      <c r="L7" s="16"/>
      <c r="M7" s="18"/>
      <c r="N7" s="18"/>
      <c r="O7" s="18"/>
      <c r="P7" s="18"/>
      <c r="Q7" s="18"/>
      <c r="R7" s="18"/>
      <c r="S7" s="18"/>
    </row>
    <row r="8" spans="1:19" s="17" customFormat="1" ht="20.100000000000001" customHeight="1" x14ac:dyDescent="0.3">
      <c r="A8" s="174" t="s">
        <v>26</v>
      </c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6"/>
      <c r="M8" s="18"/>
      <c r="N8" s="18"/>
      <c r="O8" s="18"/>
      <c r="P8" s="18"/>
      <c r="Q8" s="18"/>
      <c r="R8" s="18"/>
      <c r="S8" s="18"/>
    </row>
    <row r="9" spans="1:19" s="17" customFormat="1" ht="20.100000000000001" customHeight="1" x14ac:dyDescent="0.3">
      <c r="A9" s="174" t="s">
        <v>105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6"/>
      <c r="M9" s="18"/>
      <c r="N9" s="18"/>
      <c r="O9" s="18"/>
      <c r="P9" s="18"/>
      <c r="Q9" s="18"/>
      <c r="R9" s="18"/>
      <c r="S9" s="18"/>
    </row>
    <row r="10" spans="1:19" s="17" customFormat="1" ht="20.100000000000001" customHeight="1" x14ac:dyDescent="0.3">
      <c r="A10" s="17" t="s">
        <v>21</v>
      </c>
      <c r="D10" s="119"/>
      <c r="E10" s="119"/>
      <c r="F10" s="119"/>
      <c r="G10" s="119"/>
      <c r="H10" s="119"/>
      <c r="I10" s="119"/>
      <c r="J10" s="41"/>
      <c r="K10" s="119"/>
      <c r="L10" s="16"/>
      <c r="M10" s="18"/>
      <c r="N10" s="18"/>
      <c r="O10" s="18"/>
      <c r="P10" s="18"/>
      <c r="Q10" s="18"/>
      <c r="R10" s="18"/>
      <c r="S10" s="18"/>
    </row>
    <row r="11" spans="1:19" s="17" customFormat="1" ht="20.100000000000001" customHeight="1" x14ac:dyDescent="0.3">
      <c r="A11" s="173" t="s">
        <v>187</v>
      </c>
      <c r="B11" s="173"/>
      <c r="C11" s="173"/>
      <c r="D11" s="173"/>
      <c r="E11" s="173"/>
      <c r="F11" s="173"/>
      <c r="G11" s="173"/>
      <c r="H11" s="173"/>
      <c r="I11" s="173"/>
      <c r="J11" s="41"/>
      <c r="K11" s="119"/>
      <c r="L11" s="16"/>
      <c r="M11" s="18"/>
      <c r="N11" s="18"/>
      <c r="O11" s="18"/>
      <c r="P11" s="18"/>
      <c r="Q11" s="18"/>
      <c r="R11" s="18"/>
      <c r="S11" s="18"/>
    </row>
    <row r="12" spans="1:19" s="16" customFormat="1" ht="20.100000000000001" customHeight="1" x14ac:dyDescent="0.3">
      <c r="A12" s="20" t="s">
        <v>1</v>
      </c>
      <c r="B12" s="20" t="s">
        <v>5</v>
      </c>
      <c r="C12" s="20" t="s">
        <v>2</v>
      </c>
      <c r="D12" s="20" t="s">
        <v>3</v>
      </c>
      <c r="E12" s="168" t="s">
        <v>53</v>
      </c>
      <c r="F12" s="168"/>
      <c r="G12" s="168"/>
      <c r="H12" s="168"/>
      <c r="I12" s="20" t="s">
        <v>7</v>
      </c>
      <c r="J12" s="20" t="s">
        <v>128</v>
      </c>
      <c r="K12" s="20" t="s">
        <v>4</v>
      </c>
      <c r="L12" s="20" t="s">
        <v>17</v>
      </c>
    </row>
    <row r="13" spans="1:19" s="16" customFormat="1" ht="20.100000000000001" customHeight="1" x14ac:dyDescent="0.3">
      <c r="A13" s="87"/>
      <c r="B13" s="87"/>
      <c r="C13" s="86"/>
      <c r="D13" s="87" t="s">
        <v>6</v>
      </c>
      <c r="E13" s="100">
        <v>2561</v>
      </c>
      <c r="F13" s="100">
        <v>2562</v>
      </c>
      <c r="G13" s="100">
        <v>2563</v>
      </c>
      <c r="H13" s="100">
        <v>2564</v>
      </c>
      <c r="I13" s="87" t="s">
        <v>8</v>
      </c>
      <c r="J13" s="87" t="s">
        <v>129</v>
      </c>
      <c r="K13" s="128" t="s">
        <v>130</v>
      </c>
      <c r="L13" s="87" t="s">
        <v>134</v>
      </c>
    </row>
    <row r="14" spans="1:19" s="16" customFormat="1" ht="20.100000000000001" customHeight="1" x14ac:dyDescent="0.3">
      <c r="A14" s="21"/>
      <c r="B14" s="21"/>
      <c r="C14" s="22"/>
      <c r="D14" s="21"/>
      <c r="E14" s="129" t="s">
        <v>225</v>
      </c>
      <c r="F14" s="129" t="s">
        <v>225</v>
      </c>
      <c r="G14" s="129" t="s">
        <v>225</v>
      </c>
      <c r="H14" s="129" t="s">
        <v>225</v>
      </c>
      <c r="I14" s="21"/>
      <c r="J14" s="21"/>
      <c r="K14" s="127"/>
      <c r="L14" s="21" t="s">
        <v>108</v>
      </c>
    </row>
    <row r="15" spans="1:19" ht="20.100000000000001" customHeight="1" x14ac:dyDescent="0.3">
      <c r="A15" s="120">
        <v>1</v>
      </c>
      <c r="B15" s="7" t="s">
        <v>154</v>
      </c>
      <c r="C15" s="5" t="s">
        <v>47</v>
      </c>
      <c r="D15" s="120" t="s">
        <v>78</v>
      </c>
      <c r="E15" s="13">
        <v>34500</v>
      </c>
      <c r="F15" s="13">
        <v>34500</v>
      </c>
      <c r="G15" s="13">
        <v>34500</v>
      </c>
      <c r="H15" s="13">
        <v>34500</v>
      </c>
      <c r="I15" s="69" t="s">
        <v>108</v>
      </c>
      <c r="J15" s="147" t="s">
        <v>115</v>
      </c>
      <c r="K15" s="120" t="s">
        <v>46</v>
      </c>
      <c r="L15" s="120" t="s">
        <v>127</v>
      </c>
      <c r="M15" s="26"/>
      <c r="N15" s="26"/>
      <c r="O15" s="26"/>
      <c r="P15" s="26"/>
      <c r="Q15" s="26"/>
      <c r="R15" s="26"/>
      <c r="S15" s="26"/>
    </row>
    <row r="16" spans="1:19" ht="20.100000000000001" customHeight="1" x14ac:dyDescent="0.3">
      <c r="A16" s="9"/>
      <c r="B16" s="10" t="s">
        <v>155</v>
      </c>
      <c r="C16" s="6" t="s">
        <v>157</v>
      </c>
      <c r="D16" s="9" t="s">
        <v>79</v>
      </c>
      <c r="E16" s="37" t="s">
        <v>219</v>
      </c>
      <c r="F16" s="25"/>
      <c r="G16" s="25"/>
      <c r="H16" s="25"/>
      <c r="I16" s="61" t="s">
        <v>44</v>
      </c>
      <c r="J16" s="124" t="s">
        <v>113</v>
      </c>
      <c r="K16" s="9"/>
      <c r="L16" s="9" t="s">
        <v>156</v>
      </c>
      <c r="M16" s="26"/>
      <c r="N16" s="26"/>
      <c r="O16" s="26"/>
      <c r="P16" s="26"/>
      <c r="Q16" s="26"/>
      <c r="R16" s="26"/>
      <c r="S16" s="26"/>
    </row>
    <row r="17" spans="1:19" ht="20.100000000000001" customHeight="1" x14ac:dyDescent="0.3">
      <c r="A17" s="9"/>
      <c r="B17" s="10" t="s">
        <v>153</v>
      </c>
      <c r="C17" s="6" t="s">
        <v>158</v>
      </c>
      <c r="D17" s="9"/>
      <c r="E17" s="54"/>
      <c r="F17" s="14"/>
      <c r="G17" s="14"/>
      <c r="H17" s="14"/>
      <c r="I17" s="61" t="s">
        <v>42</v>
      </c>
      <c r="J17" s="15" t="s">
        <v>114</v>
      </c>
      <c r="K17" s="9"/>
      <c r="L17" s="9" t="s">
        <v>146</v>
      </c>
      <c r="M17" s="26"/>
      <c r="N17" s="26"/>
      <c r="O17" s="26"/>
      <c r="P17" s="26"/>
      <c r="Q17" s="26"/>
      <c r="R17" s="26"/>
      <c r="S17" s="26"/>
    </row>
    <row r="18" spans="1:19" ht="20.100000000000001" customHeight="1" x14ac:dyDescent="0.3">
      <c r="A18" s="9"/>
      <c r="B18" s="10"/>
      <c r="C18" s="6" t="s">
        <v>9</v>
      </c>
      <c r="D18" s="9"/>
      <c r="E18" s="54"/>
      <c r="F18" s="14"/>
      <c r="G18" s="14"/>
      <c r="H18" s="14"/>
      <c r="I18" s="54"/>
      <c r="J18" s="88" t="s">
        <v>84</v>
      </c>
      <c r="K18" s="9"/>
      <c r="L18" s="9" t="s">
        <v>11</v>
      </c>
      <c r="M18" s="26"/>
      <c r="N18" s="26"/>
      <c r="O18" s="26"/>
      <c r="P18" s="26"/>
      <c r="Q18" s="26"/>
      <c r="R18" s="26"/>
      <c r="S18" s="26"/>
    </row>
    <row r="19" spans="1:19" ht="20.100000000000001" customHeight="1" x14ac:dyDescent="0.3">
      <c r="A19" s="9"/>
      <c r="B19" s="10"/>
      <c r="C19" s="6"/>
      <c r="D19" s="9"/>
      <c r="E19" s="54"/>
      <c r="F19" s="14"/>
      <c r="G19" s="14"/>
      <c r="H19" s="14"/>
      <c r="I19" s="54"/>
      <c r="J19" s="10" t="s">
        <v>85</v>
      </c>
      <c r="K19" s="9"/>
      <c r="L19" s="9"/>
      <c r="M19" s="26"/>
      <c r="N19" s="26"/>
      <c r="O19" s="26"/>
      <c r="P19" s="26"/>
      <c r="Q19" s="26"/>
      <c r="R19" s="26"/>
      <c r="S19" s="26"/>
    </row>
    <row r="20" spans="1:19" ht="20.100000000000001" customHeight="1" x14ac:dyDescent="0.3">
      <c r="A20" s="9"/>
      <c r="B20" s="10"/>
      <c r="C20" s="6"/>
      <c r="D20" s="9"/>
      <c r="E20" s="54"/>
      <c r="F20" s="14"/>
      <c r="G20" s="14"/>
      <c r="H20" s="14"/>
      <c r="I20" s="54"/>
      <c r="J20" s="11" t="s">
        <v>116</v>
      </c>
      <c r="K20" s="9"/>
      <c r="L20" s="9"/>
      <c r="M20" s="26"/>
      <c r="N20" s="26"/>
      <c r="O20" s="26"/>
      <c r="P20" s="26"/>
      <c r="Q20" s="26"/>
      <c r="R20" s="26"/>
      <c r="S20" s="26"/>
    </row>
    <row r="21" spans="1:19" ht="20.100000000000001" customHeight="1" x14ac:dyDescent="0.3">
      <c r="A21" s="9"/>
      <c r="B21" s="10"/>
      <c r="C21" s="10"/>
      <c r="D21" s="9"/>
      <c r="E21" s="14"/>
      <c r="F21" s="14"/>
      <c r="G21" s="14"/>
      <c r="H21" s="14"/>
      <c r="I21" s="24"/>
      <c r="J21" s="11" t="s">
        <v>80</v>
      </c>
      <c r="K21" s="9"/>
      <c r="L21" s="9"/>
      <c r="M21" s="26"/>
      <c r="N21" s="26"/>
      <c r="O21" s="26"/>
      <c r="P21" s="26"/>
      <c r="Q21" s="26"/>
      <c r="R21" s="26"/>
      <c r="S21" s="26"/>
    </row>
    <row r="22" spans="1:19" ht="20.100000000000001" customHeight="1" x14ac:dyDescent="0.3">
      <c r="A22" s="27"/>
      <c r="B22" s="28"/>
      <c r="C22" s="28"/>
      <c r="D22" s="27"/>
      <c r="E22" s="29"/>
      <c r="F22" s="29"/>
      <c r="G22" s="29"/>
      <c r="H22" s="29"/>
      <c r="I22" s="105"/>
      <c r="J22" s="12" t="s">
        <v>81</v>
      </c>
      <c r="K22" s="27"/>
      <c r="L22" s="27"/>
      <c r="M22" s="26"/>
      <c r="N22" s="26"/>
      <c r="O22" s="26"/>
      <c r="P22" s="26"/>
      <c r="Q22" s="26"/>
      <c r="R22" s="26"/>
      <c r="S22" s="26"/>
    </row>
    <row r="23" spans="1:19" ht="20.100000000000001" customHeight="1" x14ac:dyDescent="0.3">
      <c r="A23" s="120">
        <v>2</v>
      </c>
      <c r="B23" s="7" t="s">
        <v>82</v>
      </c>
      <c r="C23" s="5" t="s">
        <v>47</v>
      </c>
      <c r="D23" s="120" t="s">
        <v>78</v>
      </c>
      <c r="E23" s="13">
        <v>49500</v>
      </c>
      <c r="F23" s="13">
        <v>49500</v>
      </c>
      <c r="G23" s="13">
        <v>49500</v>
      </c>
      <c r="H23" s="13">
        <v>49500</v>
      </c>
      <c r="I23" s="69" t="s">
        <v>108</v>
      </c>
      <c r="J23" s="7" t="s">
        <v>117</v>
      </c>
      <c r="K23" s="120" t="s">
        <v>46</v>
      </c>
      <c r="L23" s="120" t="s">
        <v>127</v>
      </c>
      <c r="M23" s="26"/>
      <c r="N23" s="26"/>
      <c r="O23" s="26"/>
      <c r="P23" s="26"/>
      <c r="Q23" s="26"/>
      <c r="R23" s="26"/>
      <c r="S23" s="26"/>
    </row>
    <row r="24" spans="1:19" ht="20.100000000000001" customHeight="1" x14ac:dyDescent="0.3">
      <c r="A24" s="9"/>
      <c r="B24" s="10" t="s">
        <v>83</v>
      </c>
      <c r="C24" s="6" t="s">
        <v>157</v>
      </c>
      <c r="D24" s="9" t="s">
        <v>79</v>
      </c>
      <c r="E24" s="37" t="s">
        <v>220</v>
      </c>
      <c r="F24" s="9"/>
      <c r="G24" s="9"/>
      <c r="H24" s="9"/>
      <c r="I24" s="61" t="s">
        <v>44</v>
      </c>
      <c r="J24" s="10" t="s">
        <v>118</v>
      </c>
      <c r="K24" s="9"/>
      <c r="L24" s="9" t="s">
        <v>156</v>
      </c>
      <c r="M24" s="26"/>
      <c r="N24" s="26"/>
      <c r="O24" s="26"/>
      <c r="P24" s="26"/>
      <c r="Q24" s="26"/>
      <c r="R24" s="26"/>
      <c r="S24" s="26"/>
    </row>
    <row r="25" spans="1:19" ht="20.100000000000001" customHeight="1" x14ac:dyDescent="0.3">
      <c r="A25" s="9"/>
      <c r="B25" s="10"/>
      <c r="C25" s="6" t="s">
        <v>158</v>
      </c>
      <c r="D25" s="9"/>
      <c r="E25" s="9"/>
      <c r="F25" s="9"/>
      <c r="G25" s="9"/>
      <c r="H25" s="9"/>
      <c r="I25" s="61" t="s">
        <v>42</v>
      </c>
      <c r="J25" s="10" t="s">
        <v>119</v>
      </c>
      <c r="K25" s="9"/>
      <c r="L25" s="9" t="s">
        <v>146</v>
      </c>
      <c r="M25" s="26"/>
      <c r="N25" s="26"/>
      <c r="O25" s="26"/>
      <c r="P25" s="26"/>
      <c r="Q25" s="26"/>
      <c r="R25" s="26"/>
      <c r="S25" s="26"/>
    </row>
    <row r="26" spans="1:19" ht="20.100000000000001" customHeight="1" x14ac:dyDescent="0.3">
      <c r="A26" s="9"/>
      <c r="B26" s="10"/>
      <c r="C26" s="6" t="s">
        <v>9</v>
      </c>
      <c r="D26" s="9"/>
      <c r="E26" s="9"/>
      <c r="F26" s="9"/>
      <c r="G26" s="9"/>
      <c r="H26" s="9"/>
      <c r="I26" s="61"/>
      <c r="J26" s="11" t="s">
        <v>120</v>
      </c>
      <c r="K26" s="9"/>
      <c r="L26" s="9" t="s">
        <v>11</v>
      </c>
      <c r="M26" s="26"/>
      <c r="N26" s="26"/>
      <c r="O26" s="26"/>
      <c r="P26" s="26"/>
      <c r="Q26" s="26"/>
      <c r="R26" s="26"/>
      <c r="S26" s="26"/>
    </row>
    <row r="27" spans="1:19" ht="20.100000000000001" customHeight="1" x14ac:dyDescent="0.3">
      <c r="A27" s="9"/>
      <c r="B27" s="10"/>
      <c r="C27" s="6"/>
      <c r="D27" s="9"/>
      <c r="E27" s="9"/>
      <c r="F27" s="9"/>
      <c r="G27" s="9"/>
      <c r="H27" s="9"/>
      <c r="I27" s="54"/>
      <c r="J27" s="11" t="s">
        <v>116</v>
      </c>
      <c r="K27" s="9"/>
      <c r="L27" s="9"/>
      <c r="M27" s="26"/>
      <c r="N27" s="26"/>
      <c r="O27" s="26"/>
      <c r="P27" s="26"/>
      <c r="Q27" s="26"/>
      <c r="R27" s="26"/>
      <c r="S27" s="26"/>
    </row>
    <row r="28" spans="1:19" ht="20.100000000000001" customHeight="1" x14ac:dyDescent="0.3">
      <c r="A28" s="27"/>
      <c r="B28" s="28"/>
      <c r="C28" s="28"/>
      <c r="D28" s="27"/>
      <c r="E28" s="27"/>
      <c r="F28" s="27"/>
      <c r="G28" s="27"/>
      <c r="H28" s="27"/>
      <c r="I28" s="27"/>
      <c r="J28" s="149" t="s">
        <v>218</v>
      </c>
      <c r="K28" s="27"/>
      <c r="L28" s="27"/>
      <c r="M28" s="26"/>
      <c r="N28" s="26"/>
      <c r="O28" s="26"/>
      <c r="P28" s="26"/>
      <c r="Q28" s="26"/>
      <c r="R28" s="26"/>
      <c r="S28" s="26"/>
    </row>
    <row r="29" spans="1:19" s="30" customFormat="1" x14ac:dyDescent="0.3">
      <c r="A29" s="43"/>
      <c r="D29" s="43"/>
      <c r="E29" s="43"/>
      <c r="F29" s="43"/>
      <c r="G29" s="43"/>
      <c r="H29" s="43"/>
      <c r="I29" s="43"/>
      <c r="J29" s="148"/>
      <c r="K29" s="43"/>
      <c r="L29" s="43"/>
    </row>
    <row r="30" spans="1:19" x14ac:dyDescent="0.3">
      <c r="A30" s="120">
        <v>3</v>
      </c>
      <c r="B30" s="134" t="s">
        <v>188</v>
      </c>
      <c r="C30" s="135" t="s">
        <v>206</v>
      </c>
      <c r="D30" s="120" t="s">
        <v>192</v>
      </c>
      <c r="E30" s="13">
        <v>100000</v>
      </c>
      <c r="F30" s="13">
        <v>100000</v>
      </c>
      <c r="G30" s="13">
        <v>100000</v>
      </c>
      <c r="H30" s="13">
        <v>100000</v>
      </c>
      <c r="I30" s="69" t="s">
        <v>108</v>
      </c>
      <c r="J30" s="8" t="s">
        <v>196</v>
      </c>
      <c r="K30" s="8" t="s">
        <v>46</v>
      </c>
      <c r="L30" s="120" t="s">
        <v>127</v>
      </c>
      <c r="M30" s="26"/>
      <c r="N30" s="26"/>
      <c r="O30" s="26"/>
      <c r="P30" s="26"/>
      <c r="Q30" s="26"/>
      <c r="R30" s="26"/>
      <c r="S30" s="26"/>
    </row>
    <row r="31" spans="1:19" x14ac:dyDescent="0.3">
      <c r="A31" s="87"/>
      <c r="B31" s="15" t="s">
        <v>189</v>
      </c>
      <c r="C31" s="132" t="s">
        <v>191</v>
      </c>
      <c r="D31" s="9" t="s">
        <v>194</v>
      </c>
      <c r="E31" s="37" t="s">
        <v>221</v>
      </c>
      <c r="F31" s="131"/>
      <c r="G31" s="131"/>
      <c r="H31" s="131"/>
      <c r="I31" s="61" t="s">
        <v>44</v>
      </c>
      <c r="J31" s="11" t="s">
        <v>195</v>
      </c>
      <c r="K31" s="133"/>
      <c r="L31" s="9" t="s">
        <v>156</v>
      </c>
    </row>
    <row r="32" spans="1:19" x14ac:dyDescent="0.3">
      <c r="A32" s="87"/>
      <c r="B32" s="15" t="s">
        <v>190</v>
      </c>
      <c r="C32" s="132" t="s">
        <v>190</v>
      </c>
      <c r="D32" s="9" t="s">
        <v>193</v>
      </c>
      <c r="E32" s="131"/>
      <c r="F32" s="131"/>
      <c r="G32" s="131"/>
      <c r="H32" s="131"/>
      <c r="I32" s="61" t="s">
        <v>42</v>
      </c>
      <c r="J32" s="11" t="s">
        <v>197</v>
      </c>
      <c r="K32" s="133"/>
      <c r="L32" s="9" t="s">
        <v>146</v>
      </c>
    </row>
    <row r="33" spans="1:19" x14ac:dyDescent="0.3">
      <c r="A33" s="87"/>
      <c r="B33" s="87"/>
      <c r="C33" s="132" t="s">
        <v>207</v>
      </c>
      <c r="D33" s="9"/>
      <c r="E33" s="131"/>
      <c r="F33" s="131"/>
      <c r="G33" s="131"/>
      <c r="H33" s="131"/>
      <c r="I33" s="9"/>
      <c r="J33" s="11" t="s">
        <v>198</v>
      </c>
      <c r="K33" s="133"/>
      <c r="L33" s="9" t="s">
        <v>11</v>
      </c>
    </row>
    <row r="34" spans="1:19" x14ac:dyDescent="0.3">
      <c r="A34" s="87"/>
      <c r="B34" s="87"/>
      <c r="C34" s="132" t="s">
        <v>208</v>
      </c>
      <c r="D34" s="9"/>
      <c r="E34" s="131"/>
      <c r="F34" s="131"/>
      <c r="G34" s="131"/>
      <c r="H34" s="131"/>
      <c r="I34" s="9"/>
      <c r="J34" s="11"/>
      <c r="K34" s="133"/>
      <c r="L34" s="9"/>
    </row>
    <row r="35" spans="1:19" x14ac:dyDescent="0.3">
      <c r="A35" s="87"/>
      <c r="B35" s="87"/>
      <c r="C35" s="132" t="s">
        <v>209</v>
      </c>
      <c r="D35" s="9"/>
      <c r="E35" s="131"/>
      <c r="F35" s="131"/>
      <c r="G35" s="131"/>
      <c r="H35" s="131"/>
      <c r="I35" s="9"/>
      <c r="J35" s="11"/>
      <c r="K35" s="133"/>
      <c r="L35" s="9"/>
    </row>
    <row r="36" spans="1:19" x14ac:dyDescent="0.3">
      <c r="A36" s="21"/>
      <c r="B36" s="21"/>
      <c r="C36" s="136"/>
      <c r="D36" s="27"/>
      <c r="E36" s="129"/>
      <c r="F36" s="129"/>
      <c r="G36" s="129"/>
      <c r="H36" s="129"/>
      <c r="I36" s="27"/>
      <c r="J36" s="27"/>
      <c r="K36" s="137"/>
      <c r="L36" s="27"/>
    </row>
    <row r="37" spans="1:19" s="36" customFormat="1" x14ac:dyDescent="0.3">
      <c r="A37" s="165" t="s">
        <v>224</v>
      </c>
      <c r="B37" s="166"/>
      <c r="C37" s="140" t="s">
        <v>205</v>
      </c>
      <c r="D37" s="140" t="s">
        <v>205</v>
      </c>
      <c r="E37" s="141">
        <f>SUM(E15+E23+E30)</f>
        <v>184000</v>
      </c>
      <c r="F37" s="141">
        <f>SUM(F15+F23+F30)</f>
        <v>184000</v>
      </c>
      <c r="G37" s="141">
        <f>SUM(G15+G23+G30)</f>
        <v>184000</v>
      </c>
      <c r="H37" s="141">
        <f>SUM(H15+H23+H30)</f>
        <v>184000</v>
      </c>
      <c r="I37" s="140" t="s">
        <v>205</v>
      </c>
      <c r="J37" s="140" t="s">
        <v>205</v>
      </c>
      <c r="K37" s="140" t="s">
        <v>205</v>
      </c>
      <c r="L37" s="140"/>
      <c r="M37" s="43"/>
      <c r="N37" s="43"/>
      <c r="O37" s="43"/>
      <c r="P37" s="43"/>
      <c r="Q37" s="43"/>
      <c r="R37" s="43"/>
      <c r="S37" s="43"/>
    </row>
  </sheetData>
  <mergeCells count="12">
    <mergeCell ref="K1:L1"/>
    <mergeCell ref="A5:L5"/>
    <mergeCell ref="A4:L4"/>
    <mergeCell ref="A37:B37"/>
    <mergeCell ref="A11:I11"/>
    <mergeCell ref="E12:H12"/>
    <mergeCell ref="A2:L2"/>
    <mergeCell ref="A3:L3"/>
    <mergeCell ref="A7:K7"/>
    <mergeCell ref="A8:K8"/>
    <mergeCell ref="A9:K9"/>
    <mergeCell ref="A6:K6"/>
  </mergeCells>
  <pageMargins left="0.19685039370078741" right="0.19685039370078741" top="0.74803149606299213" bottom="0.19685039370078741" header="0.31496062992125984" footer="0.31496062992125984"/>
  <pageSetup paperSize="9" scale="90" orientation="landscape" verticalDpi="0" r:id="rId1"/>
  <headerFooter>
    <oddFooter>&amp;L&amp;"TH SarabunIT๙,Regular"&amp;16แผนพัฒนาท้องถิ่นสี่ปี (พ.ศ.๒๕61 - ๒๕๖4) เทศบาลตำบลเพชรพะงัน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22"/>
  <sheetViews>
    <sheetView zoomScale="75" zoomScaleNormal="75" workbookViewId="0">
      <selection activeCell="E17" sqref="E17"/>
    </sheetView>
  </sheetViews>
  <sheetFormatPr defaultRowHeight="21" customHeight="1" x14ac:dyDescent="0.3"/>
  <cols>
    <col min="1" max="1" width="3.125" style="70" customWidth="1"/>
    <col min="2" max="2" width="20.625" style="1" customWidth="1"/>
    <col min="3" max="3" width="23.625" style="1" customWidth="1"/>
    <col min="4" max="4" width="16.625" style="70" customWidth="1"/>
    <col min="5" max="8" width="9.625" style="71" customWidth="1"/>
    <col min="9" max="9" width="9.625" style="117" customWidth="1"/>
    <col min="10" max="10" width="18.625" style="72" customWidth="1"/>
    <col min="11" max="11" width="9.625" style="70" customWidth="1"/>
    <col min="12" max="12" width="9.625" style="1" customWidth="1"/>
    <col min="13" max="16384" width="9" style="1"/>
  </cols>
  <sheetData>
    <row r="1" spans="1:12" s="158" customFormat="1" ht="21" customHeight="1" x14ac:dyDescent="0.3">
      <c r="B1" s="159"/>
      <c r="E1" s="160"/>
      <c r="F1" s="160"/>
      <c r="G1" s="160"/>
      <c r="H1" s="160"/>
      <c r="K1" s="164" t="s">
        <v>217</v>
      </c>
      <c r="L1" s="164"/>
    </row>
    <row r="2" spans="1:12" s="46" customFormat="1" ht="21" customHeight="1" x14ac:dyDescent="0.35">
      <c r="A2" s="170" t="s">
        <v>0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</row>
    <row r="3" spans="1:12" s="46" customFormat="1" ht="21" customHeight="1" x14ac:dyDescent="0.35">
      <c r="A3" s="170" t="s">
        <v>199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</row>
    <row r="4" spans="1:12" s="46" customFormat="1" ht="21" customHeight="1" x14ac:dyDescent="0.35">
      <c r="A4" s="170" t="s">
        <v>216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</row>
    <row r="5" spans="1:12" s="46" customFormat="1" ht="21" customHeight="1" x14ac:dyDescent="0.35">
      <c r="A5" s="170" t="s">
        <v>9</v>
      </c>
      <c r="B5" s="170"/>
      <c r="C5" s="170"/>
      <c r="D5" s="170"/>
      <c r="E5" s="170"/>
      <c r="F5" s="170"/>
      <c r="G5" s="170"/>
      <c r="H5" s="170"/>
      <c r="I5" s="170"/>
      <c r="J5" s="170"/>
      <c r="K5" s="170"/>
      <c r="L5" s="170"/>
    </row>
    <row r="6" spans="1:12" s="48" customFormat="1" ht="21" customHeight="1" x14ac:dyDescent="0.3">
      <c r="A6" s="171" t="s">
        <v>22</v>
      </c>
      <c r="B6" s="171"/>
      <c r="C6" s="171"/>
      <c r="D6" s="171"/>
      <c r="E6" s="171"/>
      <c r="F6" s="171"/>
      <c r="G6" s="171"/>
      <c r="H6" s="171"/>
      <c r="I6" s="171"/>
      <c r="J6" s="171"/>
      <c r="K6" s="47"/>
    </row>
    <row r="7" spans="1:12" s="48" customFormat="1" ht="21" customHeight="1" x14ac:dyDescent="0.3">
      <c r="A7" s="172" t="s">
        <v>27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</row>
    <row r="8" spans="1:12" s="48" customFormat="1" ht="21" customHeight="1" x14ac:dyDescent="0.3">
      <c r="A8" s="48" t="s">
        <v>23</v>
      </c>
      <c r="D8" s="49"/>
      <c r="E8" s="50"/>
      <c r="F8" s="50"/>
      <c r="G8" s="50"/>
      <c r="H8" s="50"/>
      <c r="I8" s="116"/>
      <c r="J8" s="51"/>
      <c r="K8" s="49"/>
    </row>
    <row r="9" spans="1:12" s="48" customFormat="1" ht="21" customHeight="1" x14ac:dyDescent="0.3">
      <c r="A9" s="171" t="s">
        <v>139</v>
      </c>
      <c r="B9" s="171"/>
      <c r="C9" s="171"/>
      <c r="D9" s="171"/>
      <c r="E9" s="171"/>
      <c r="F9" s="171"/>
      <c r="G9" s="171"/>
      <c r="H9" s="171"/>
      <c r="I9" s="171"/>
      <c r="J9" s="171"/>
      <c r="K9" s="171"/>
    </row>
    <row r="10" spans="1:12" s="48" customFormat="1" ht="21" customHeight="1" x14ac:dyDescent="0.3">
      <c r="D10" s="49"/>
      <c r="E10" s="50"/>
      <c r="F10" s="50"/>
      <c r="G10" s="50"/>
      <c r="H10" s="50"/>
      <c r="I10" s="116"/>
      <c r="J10" s="51"/>
      <c r="K10" s="49"/>
    </row>
    <row r="11" spans="1:12" s="16" customFormat="1" ht="21" customHeight="1" x14ac:dyDescent="0.3">
      <c r="A11" s="20" t="s">
        <v>1</v>
      </c>
      <c r="B11" s="20" t="s">
        <v>5</v>
      </c>
      <c r="C11" s="20" t="s">
        <v>2</v>
      </c>
      <c r="D11" s="20" t="s">
        <v>3</v>
      </c>
      <c r="E11" s="168" t="s">
        <v>53</v>
      </c>
      <c r="F11" s="168"/>
      <c r="G11" s="168"/>
      <c r="H11" s="168"/>
      <c r="I11" s="20" t="s">
        <v>7</v>
      </c>
      <c r="J11" s="20" t="s">
        <v>128</v>
      </c>
      <c r="K11" s="20" t="s">
        <v>4</v>
      </c>
      <c r="L11" s="20" t="s">
        <v>17</v>
      </c>
    </row>
    <row r="12" spans="1:12" s="16" customFormat="1" ht="21" customHeight="1" x14ac:dyDescent="0.3">
      <c r="A12" s="87"/>
      <c r="B12" s="87"/>
      <c r="C12" s="86"/>
      <c r="D12" s="9" t="s">
        <v>6</v>
      </c>
      <c r="E12" s="100">
        <v>2561</v>
      </c>
      <c r="F12" s="100">
        <v>2562</v>
      </c>
      <c r="G12" s="100">
        <v>2563</v>
      </c>
      <c r="H12" s="100">
        <v>2564</v>
      </c>
      <c r="I12" s="87" t="s">
        <v>8</v>
      </c>
      <c r="J12" s="87" t="s">
        <v>129</v>
      </c>
      <c r="K12" s="128" t="s">
        <v>130</v>
      </c>
      <c r="L12" s="87" t="s">
        <v>134</v>
      </c>
    </row>
    <row r="13" spans="1:12" s="16" customFormat="1" ht="21" customHeight="1" x14ac:dyDescent="0.3">
      <c r="A13" s="21"/>
      <c r="B13" s="21"/>
      <c r="C13" s="22"/>
      <c r="D13" s="21"/>
      <c r="E13" s="129" t="s">
        <v>225</v>
      </c>
      <c r="F13" s="129" t="s">
        <v>225</v>
      </c>
      <c r="G13" s="129" t="s">
        <v>225</v>
      </c>
      <c r="H13" s="129" t="s">
        <v>225</v>
      </c>
      <c r="I13" s="21"/>
      <c r="J13" s="21"/>
      <c r="K13" s="127"/>
      <c r="L13" s="21" t="s">
        <v>108</v>
      </c>
    </row>
    <row r="14" spans="1:12" s="60" customFormat="1" ht="21" customHeight="1" x14ac:dyDescent="0.3">
      <c r="A14" s="52">
        <v>1</v>
      </c>
      <c r="B14" s="5" t="s">
        <v>160</v>
      </c>
      <c r="C14" s="5" t="s">
        <v>15</v>
      </c>
      <c r="D14" s="52" t="s">
        <v>89</v>
      </c>
      <c r="E14" s="59">
        <v>90000</v>
      </c>
      <c r="F14" s="59">
        <v>90000</v>
      </c>
      <c r="G14" s="59">
        <v>90000</v>
      </c>
      <c r="H14" s="59">
        <v>90000</v>
      </c>
      <c r="I14" s="121" t="s">
        <v>108</v>
      </c>
      <c r="J14" s="65" t="s">
        <v>25</v>
      </c>
      <c r="K14" s="66" t="s">
        <v>46</v>
      </c>
      <c r="L14" s="66" t="s">
        <v>146</v>
      </c>
    </row>
    <row r="15" spans="1:12" s="60" customFormat="1" ht="21" customHeight="1" x14ac:dyDescent="0.3">
      <c r="A15" s="54"/>
      <c r="B15" s="6" t="s">
        <v>161</v>
      </c>
      <c r="C15" s="6" t="s">
        <v>52</v>
      </c>
      <c r="D15" s="54" t="s">
        <v>159</v>
      </c>
      <c r="E15" s="106" t="s">
        <v>222</v>
      </c>
      <c r="F15" s="73"/>
      <c r="G15" s="55"/>
      <c r="H15" s="122"/>
      <c r="I15" s="122" t="s">
        <v>44</v>
      </c>
      <c r="J15" s="76" t="s">
        <v>33</v>
      </c>
      <c r="K15" s="67"/>
      <c r="L15" s="67" t="s">
        <v>57</v>
      </c>
    </row>
    <row r="16" spans="1:12" s="60" customFormat="1" ht="21" customHeight="1" x14ac:dyDescent="0.3">
      <c r="A16" s="54"/>
      <c r="B16" s="6" t="s">
        <v>162</v>
      </c>
      <c r="C16" s="75" t="s">
        <v>34</v>
      </c>
      <c r="D16" s="54" t="s">
        <v>11</v>
      </c>
      <c r="E16" s="106" t="s">
        <v>67</v>
      </c>
      <c r="F16" s="74"/>
      <c r="G16" s="68"/>
      <c r="H16" s="125"/>
      <c r="I16" s="122" t="s">
        <v>48</v>
      </c>
      <c r="J16" s="62" t="s">
        <v>51</v>
      </c>
      <c r="K16" s="67"/>
      <c r="L16" s="67"/>
    </row>
    <row r="17" spans="1:19" s="60" customFormat="1" ht="21" customHeight="1" x14ac:dyDescent="0.3">
      <c r="A17" s="54"/>
      <c r="B17" s="6" t="s">
        <v>215</v>
      </c>
      <c r="C17" s="75" t="s">
        <v>35</v>
      </c>
      <c r="D17" s="54" t="s">
        <v>42</v>
      </c>
      <c r="E17" s="106" t="s">
        <v>65</v>
      </c>
      <c r="F17" s="74"/>
      <c r="G17" s="68"/>
      <c r="H17" s="125"/>
      <c r="I17" s="122" t="s">
        <v>42</v>
      </c>
      <c r="J17" s="62" t="s">
        <v>121</v>
      </c>
      <c r="K17" s="67"/>
      <c r="L17" s="67"/>
    </row>
    <row r="18" spans="1:19" s="60" customFormat="1" ht="21" customHeight="1" x14ac:dyDescent="0.3">
      <c r="A18" s="54"/>
      <c r="B18" s="6" t="s">
        <v>11</v>
      </c>
      <c r="C18" s="6" t="s">
        <v>36</v>
      </c>
      <c r="D18" s="54"/>
      <c r="E18" s="106" t="s">
        <v>66</v>
      </c>
      <c r="F18" s="68"/>
      <c r="G18" s="68"/>
      <c r="H18" s="125"/>
      <c r="I18" s="122"/>
      <c r="J18" s="62" t="s">
        <v>49</v>
      </c>
      <c r="K18" s="67"/>
      <c r="L18" s="67"/>
    </row>
    <row r="19" spans="1:19" s="60" customFormat="1" ht="21" customHeight="1" x14ac:dyDescent="0.3">
      <c r="A19" s="54"/>
      <c r="B19" s="6"/>
      <c r="C19" s="6" t="s">
        <v>37</v>
      </c>
      <c r="D19" s="54"/>
      <c r="E19" s="68"/>
      <c r="F19" s="68"/>
      <c r="G19" s="68"/>
      <c r="H19" s="125"/>
      <c r="I19" s="122"/>
      <c r="J19" s="62" t="s">
        <v>50</v>
      </c>
      <c r="K19" s="67"/>
      <c r="L19" s="67"/>
    </row>
    <row r="20" spans="1:19" s="60" customFormat="1" ht="21" customHeight="1" x14ac:dyDescent="0.3">
      <c r="A20" s="54"/>
      <c r="B20" s="6"/>
      <c r="C20" s="6" t="s">
        <v>38</v>
      </c>
      <c r="D20" s="54"/>
      <c r="E20" s="68"/>
      <c r="F20" s="68"/>
      <c r="G20" s="68"/>
      <c r="H20" s="125"/>
      <c r="I20" s="122"/>
      <c r="J20" s="4" t="s">
        <v>122</v>
      </c>
      <c r="K20" s="67"/>
      <c r="L20" s="67"/>
    </row>
    <row r="21" spans="1:19" s="60" customFormat="1" ht="21" customHeight="1" x14ac:dyDescent="0.3">
      <c r="A21" s="57"/>
      <c r="B21" s="2"/>
      <c r="C21" s="2"/>
      <c r="D21" s="57"/>
      <c r="E21" s="99"/>
      <c r="F21" s="99"/>
      <c r="G21" s="99"/>
      <c r="H21" s="126"/>
      <c r="I21" s="123"/>
      <c r="J21" s="64"/>
      <c r="K21" s="96"/>
      <c r="L21" s="96"/>
    </row>
    <row r="22" spans="1:19" s="36" customFormat="1" ht="20.25" x14ac:dyDescent="0.3">
      <c r="A22" s="165" t="s">
        <v>211</v>
      </c>
      <c r="B22" s="166"/>
      <c r="C22" s="140" t="s">
        <v>205</v>
      </c>
      <c r="D22" s="140" t="s">
        <v>205</v>
      </c>
      <c r="E22" s="141">
        <f>SUM(E14)</f>
        <v>90000</v>
      </c>
      <c r="F22" s="141">
        <f t="shared" ref="F22:H22" si="0">SUM(F14)</f>
        <v>90000</v>
      </c>
      <c r="G22" s="141">
        <f t="shared" si="0"/>
        <v>90000</v>
      </c>
      <c r="H22" s="141">
        <f t="shared" si="0"/>
        <v>90000</v>
      </c>
      <c r="I22" s="140" t="s">
        <v>205</v>
      </c>
      <c r="J22" s="140" t="s">
        <v>205</v>
      </c>
      <c r="K22" s="140" t="s">
        <v>205</v>
      </c>
      <c r="L22" s="140"/>
      <c r="M22" s="43"/>
      <c r="N22" s="43"/>
      <c r="O22" s="43"/>
      <c r="P22" s="43"/>
      <c r="Q22" s="43"/>
      <c r="R22" s="43"/>
      <c r="S22" s="43"/>
    </row>
  </sheetData>
  <mergeCells count="10">
    <mergeCell ref="A2:L2"/>
    <mergeCell ref="A3:L3"/>
    <mergeCell ref="A5:L5"/>
    <mergeCell ref="K1:L1"/>
    <mergeCell ref="A4:L4"/>
    <mergeCell ref="A22:B22"/>
    <mergeCell ref="E11:H11"/>
    <mergeCell ref="A9:K9"/>
    <mergeCell ref="A6:J6"/>
    <mergeCell ref="A7:K7"/>
  </mergeCells>
  <pageMargins left="0.19685039370078741" right="0.19685039370078741" top="0.74803149606299213" bottom="0.19685039370078741" header="0.31496062992125984" footer="0.19685039370078741"/>
  <pageSetup paperSize="9" scale="90" orientation="landscape" r:id="rId1"/>
  <headerFooter>
    <oddFooter>&amp;L&amp;"TH SarabunIT๙,Regular"&amp;16แผนพัฒนาท้องถิ่นสี่ปี (พ.ศ.๒๕61 - ๒๕๖4) เทศบาลตำบลเพชรพะงัน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C34"/>
  <sheetViews>
    <sheetView tabSelected="1" topLeftCell="A19" zoomScale="75" zoomScaleNormal="75" workbookViewId="0">
      <selection activeCell="Q15" sqref="Q15"/>
    </sheetView>
  </sheetViews>
  <sheetFormatPr defaultRowHeight="21" customHeight="1" x14ac:dyDescent="0.3"/>
  <cols>
    <col min="1" max="1" width="3.125" style="36" customWidth="1"/>
    <col min="2" max="2" width="17.625" style="26" customWidth="1"/>
    <col min="3" max="3" width="25.625" style="26" customWidth="1"/>
    <col min="4" max="4" width="17.625" style="84" customWidth="1"/>
    <col min="5" max="8" width="8.625" style="79" customWidth="1"/>
    <col min="9" max="9" width="9.625" style="79" customWidth="1"/>
    <col min="10" max="10" width="18.625" style="36" customWidth="1"/>
    <col min="11" max="11" width="9.625" style="36" customWidth="1"/>
    <col min="12" max="29" width="9" style="30"/>
    <col min="30" max="16384" width="9" style="26"/>
  </cols>
  <sheetData>
    <row r="1" spans="1:29" s="161" customFormat="1" ht="21" customHeight="1" x14ac:dyDescent="0.3">
      <c r="A1" s="158"/>
      <c r="B1" s="159"/>
      <c r="C1" s="158"/>
      <c r="D1" s="158"/>
      <c r="E1" s="97"/>
      <c r="F1" s="160"/>
      <c r="G1" s="160"/>
      <c r="H1" s="160"/>
      <c r="I1" s="158"/>
      <c r="J1" s="158"/>
      <c r="K1" s="164" t="s">
        <v>217</v>
      </c>
      <c r="L1" s="164"/>
    </row>
    <row r="2" spans="1:29" ht="21" customHeight="1" x14ac:dyDescent="0.35">
      <c r="A2" s="170" t="s">
        <v>0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</row>
    <row r="3" spans="1:29" ht="21" customHeight="1" x14ac:dyDescent="0.35">
      <c r="A3" s="170" t="s">
        <v>199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</row>
    <row r="4" spans="1:29" ht="21" customHeight="1" x14ac:dyDescent="0.35">
      <c r="A4" s="170" t="s">
        <v>216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</row>
    <row r="5" spans="1:29" ht="21" customHeight="1" x14ac:dyDescent="0.35">
      <c r="A5" s="170" t="s">
        <v>9</v>
      </c>
      <c r="B5" s="170"/>
      <c r="C5" s="170"/>
      <c r="D5" s="170"/>
      <c r="E5" s="170"/>
      <c r="F5" s="170"/>
      <c r="G5" s="170"/>
      <c r="H5" s="170"/>
      <c r="I5" s="170"/>
      <c r="J5" s="170"/>
      <c r="K5" s="170"/>
      <c r="L5" s="170"/>
    </row>
    <row r="6" spans="1:29" s="17" customFormat="1" ht="21" customHeight="1" x14ac:dyDescent="0.3">
      <c r="A6" s="173" t="s">
        <v>24</v>
      </c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</row>
    <row r="7" spans="1:29" s="17" customFormat="1" ht="21" customHeight="1" x14ac:dyDescent="0.3">
      <c r="A7" s="174" t="s">
        <v>26</v>
      </c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</row>
    <row r="8" spans="1:29" s="18" customFormat="1" ht="21" customHeight="1" x14ac:dyDescent="0.3">
      <c r="A8" s="18" t="s">
        <v>14</v>
      </c>
      <c r="D8" s="32"/>
      <c r="E8" s="77"/>
      <c r="F8" s="77"/>
      <c r="G8" s="77"/>
      <c r="H8" s="77"/>
      <c r="I8" s="77"/>
      <c r="J8" s="16"/>
      <c r="K8" s="16"/>
    </row>
    <row r="9" spans="1:29" s="81" customFormat="1" ht="21" customHeight="1" x14ac:dyDescent="0.3">
      <c r="A9" s="175" t="s">
        <v>138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</row>
    <row r="10" spans="1:29" s="78" customFormat="1" ht="21" customHeight="1" x14ac:dyDescent="0.35">
      <c r="D10" s="19"/>
      <c r="E10" s="82"/>
      <c r="F10" s="82"/>
      <c r="G10" s="82"/>
      <c r="H10" s="82"/>
      <c r="I10" s="82"/>
      <c r="J10" s="31"/>
      <c r="K10" s="31"/>
    </row>
    <row r="11" spans="1:29" s="16" customFormat="1" ht="21" customHeight="1" x14ac:dyDescent="0.3">
      <c r="A11" s="20" t="s">
        <v>1</v>
      </c>
      <c r="B11" s="20" t="s">
        <v>5</v>
      </c>
      <c r="C11" s="20" t="s">
        <v>2</v>
      </c>
      <c r="D11" s="20" t="s">
        <v>3</v>
      </c>
      <c r="E11" s="168" t="s">
        <v>53</v>
      </c>
      <c r="F11" s="168"/>
      <c r="G11" s="168"/>
      <c r="H11" s="168"/>
      <c r="I11" s="20" t="s">
        <v>7</v>
      </c>
      <c r="J11" s="20" t="s">
        <v>128</v>
      </c>
      <c r="K11" s="20" t="s">
        <v>4</v>
      </c>
      <c r="L11" s="20" t="s">
        <v>17</v>
      </c>
    </row>
    <row r="12" spans="1:29" s="16" customFormat="1" ht="21" customHeight="1" x14ac:dyDescent="0.3">
      <c r="A12" s="87"/>
      <c r="B12" s="87"/>
      <c r="C12" s="86"/>
      <c r="D12" s="9" t="s">
        <v>6</v>
      </c>
      <c r="E12" s="100">
        <v>2561</v>
      </c>
      <c r="F12" s="100">
        <v>2562</v>
      </c>
      <c r="G12" s="100">
        <v>2563</v>
      </c>
      <c r="H12" s="100">
        <v>2564</v>
      </c>
      <c r="I12" s="87" t="s">
        <v>8</v>
      </c>
      <c r="J12" s="87" t="s">
        <v>129</v>
      </c>
      <c r="K12" s="128" t="s">
        <v>130</v>
      </c>
      <c r="L12" s="87" t="s">
        <v>134</v>
      </c>
    </row>
    <row r="13" spans="1:29" s="16" customFormat="1" ht="21" customHeight="1" x14ac:dyDescent="0.3">
      <c r="A13" s="21"/>
      <c r="B13" s="21"/>
      <c r="C13" s="22"/>
      <c r="D13" s="21"/>
      <c r="E13" s="129" t="s">
        <v>225</v>
      </c>
      <c r="F13" s="129" t="s">
        <v>225</v>
      </c>
      <c r="G13" s="129" t="s">
        <v>225</v>
      </c>
      <c r="H13" s="129" t="s">
        <v>225</v>
      </c>
      <c r="I13" s="21"/>
      <c r="J13" s="21"/>
      <c r="K13" s="127"/>
      <c r="L13" s="21" t="s">
        <v>108</v>
      </c>
    </row>
    <row r="14" spans="1:29" ht="21" customHeight="1" x14ac:dyDescent="0.3">
      <c r="A14" s="108">
        <v>1</v>
      </c>
      <c r="B14" s="7" t="s">
        <v>86</v>
      </c>
      <c r="C14" s="7" t="s">
        <v>88</v>
      </c>
      <c r="D14" s="108" t="s">
        <v>89</v>
      </c>
      <c r="E14" s="23">
        <v>20000</v>
      </c>
      <c r="F14" s="23">
        <v>20000</v>
      </c>
      <c r="G14" s="23">
        <v>20000</v>
      </c>
      <c r="H14" s="23">
        <v>20000</v>
      </c>
      <c r="I14" s="69" t="s">
        <v>108</v>
      </c>
      <c r="J14" s="45" t="s">
        <v>97</v>
      </c>
      <c r="K14" s="108" t="s">
        <v>46</v>
      </c>
      <c r="L14" s="120" t="s">
        <v>135</v>
      </c>
    </row>
    <row r="15" spans="1:29" ht="21" customHeight="1" x14ac:dyDescent="0.3">
      <c r="A15" s="9"/>
      <c r="B15" s="10" t="s">
        <v>87</v>
      </c>
      <c r="C15" s="10" t="s">
        <v>163</v>
      </c>
      <c r="D15" s="9" t="s">
        <v>90</v>
      </c>
      <c r="E15" s="139" t="s">
        <v>212</v>
      </c>
      <c r="F15" s="80"/>
      <c r="G15" s="55"/>
      <c r="H15" s="55"/>
      <c r="I15" s="61" t="s">
        <v>44</v>
      </c>
      <c r="J15" s="11" t="s">
        <v>98</v>
      </c>
      <c r="K15" s="34"/>
      <c r="L15" s="34" t="s">
        <v>136</v>
      </c>
    </row>
    <row r="16" spans="1:29" ht="21" customHeight="1" x14ac:dyDescent="0.3">
      <c r="A16" s="9"/>
      <c r="B16" s="10"/>
      <c r="C16" s="10" t="s">
        <v>164</v>
      </c>
      <c r="D16" s="9"/>
      <c r="E16" s="139" t="s">
        <v>62</v>
      </c>
      <c r="F16" s="80"/>
      <c r="G16" s="25"/>
      <c r="H16" s="25"/>
      <c r="I16" s="61" t="s">
        <v>42</v>
      </c>
      <c r="J16" s="11" t="s">
        <v>99</v>
      </c>
      <c r="K16" s="34"/>
      <c r="L16" s="34"/>
    </row>
    <row r="17" spans="1:12" ht="21" customHeight="1" x14ac:dyDescent="0.3">
      <c r="A17" s="9"/>
      <c r="B17" s="10"/>
      <c r="C17" s="10" t="s">
        <v>55</v>
      </c>
      <c r="D17" s="11"/>
      <c r="E17" s="37"/>
      <c r="F17" s="80"/>
      <c r="G17" s="25"/>
      <c r="H17" s="25"/>
      <c r="I17" s="14"/>
      <c r="J17" s="40" t="s">
        <v>100</v>
      </c>
      <c r="K17" s="9"/>
      <c r="L17" s="9"/>
    </row>
    <row r="18" spans="1:12" ht="21" customHeight="1" x14ac:dyDescent="0.3">
      <c r="A18" s="27"/>
      <c r="B18" s="28"/>
      <c r="C18" s="28"/>
      <c r="D18" s="12"/>
      <c r="E18" s="39"/>
      <c r="F18" s="39"/>
      <c r="G18" s="29"/>
      <c r="H18" s="29"/>
      <c r="I18" s="29"/>
      <c r="J18" s="12"/>
      <c r="K18" s="27"/>
      <c r="L18" s="27"/>
    </row>
    <row r="19" spans="1:12" ht="21" customHeight="1" x14ac:dyDescent="0.3">
      <c r="A19" s="9">
        <v>2</v>
      </c>
      <c r="B19" s="10" t="s">
        <v>172</v>
      </c>
      <c r="C19" s="10" t="s">
        <v>101</v>
      </c>
      <c r="D19" s="9" t="s">
        <v>89</v>
      </c>
      <c r="E19" s="25">
        <v>20000</v>
      </c>
      <c r="F19" s="25">
        <v>20000</v>
      </c>
      <c r="G19" s="25">
        <v>20000</v>
      </c>
      <c r="H19" s="25">
        <v>20000</v>
      </c>
      <c r="I19" s="61" t="s">
        <v>108</v>
      </c>
      <c r="J19" s="40" t="s">
        <v>97</v>
      </c>
      <c r="K19" s="120" t="s">
        <v>46</v>
      </c>
      <c r="L19" s="120" t="s">
        <v>135</v>
      </c>
    </row>
    <row r="20" spans="1:12" ht="21" customHeight="1" x14ac:dyDescent="0.3">
      <c r="A20" s="9"/>
      <c r="B20" s="10" t="s">
        <v>173</v>
      </c>
      <c r="C20" s="10" t="s">
        <v>102</v>
      </c>
      <c r="D20" s="9" t="s">
        <v>91</v>
      </c>
      <c r="E20" s="139" t="s">
        <v>212</v>
      </c>
      <c r="F20" s="80"/>
      <c r="G20" s="55"/>
      <c r="H20" s="55"/>
      <c r="I20" s="61" t="s">
        <v>44</v>
      </c>
      <c r="J20" s="11" t="s">
        <v>98</v>
      </c>
      <c r="K20" s="34"/>
      <c r="L20" s="34" t="s">
        <v>32</v>
      </c>
    </row>
    <row r="21" spans="1:12" ht="21" customHeight="1" x14ac:dyDescent="0.3">
      <c r="A21" s="9"/>
      <c r="B21" s="10" t="s">
        <v>174</v>
      </c>
      <c r="C21" s="10" t="s">
        <v>103</v>
      </c>
      <c r="D21" s="9"/>
      <c r="E21" s="139" t="s">
        <v>62</v>
      </c>
      <c r="F21" s="80"/>
      <c r="G21" s="25"/>
      <c r="H21" s="25"/>
      <c r="I21" s="61" t="s">
        <v>42</v>
      </c>
      <c r="J21" s="11" t="s">
        <v>99</v>
      </c>
      <c r="K21" s="34"/>
      <c r="L21" s="34"/>
    </row>
    <row r="22" spans="1:12" ht="21" customHeight="1" x14ac:dyDescent="0.3">
      <c r="A22" s="9"/>
      <c r="B22" s="10"/>
      <c r="C22" s="10" t="s">
        <v>104</v>
      </c>
      <c r="D22" s="11"/>
      <c r="E22" s="37"/>
      <c r="F22" s="80"/>
      <c r="G22" s="25"/>
      <c r="H22" s="25"/>
      <c r="I22" s="14"/>
      <c r="J22" s="40" t="s">
        <v>100</v>
      </c>
      <c r="K22" s="9"/>
      <c r="L22" s="9"/>
    </row>
    <row r="23" spans="1:12" ht="21" customHeight="1" x14ac:dyDescent="0.3">
      <c r="A23" s="120">
        <v>3</v>
      </c>
      <c r="B23" s="7" t="s">
        <v>169</v>
      </c>
      <c r="C23" s="7" t="s">
        <v>93</v>
      </c>
      <c r="D23" s="120" t="s">
        <v>89</v>
      </c>
      <c r="E23" s="23">
        <v>20000</v>
      </c>
      <c r="F23" s="23">
        <v>20000</v>
      </c>
      <c r="G23" s="23">
        <v>20000</v>
      </c>
      <c r="H23" s="23">
        <v>20000</v>
      </c>
      <c r="I23" s="69" t="s">
        <v>108</v>
      </c>
      <c r="J23" s="45" t="s">
        <v>97</v>
      </c>
      <c r="K23" s="120" t="s">
        <v>46</v>
      </c>
      <c r="L23" s="120" t="s">
        <v>135</v>
      </c>
    </row>
    <row r="24" spans="1:12" ht="21" customHeight="1" x14ac:dyDescent="0.3">
      <c r="A24" s="9"/>
      <c r="B24" s="10" t="s">
        <v>170</v>
      </c>
      <c r="C24" s="10" t="s">
        <v>94</v>
      </c>
      <c r="D24" s="9" t="s">
        <v>92</v>
      </c>
      <c r="E24" s="139" t="s">
        <v>212</v>
      </c>
      <c r="F24" s="80"/>
      <c r="G24" s="55"/>
      <c r="H24" s="55"/>
      <c r="I24" s="61" t="s">
        <v>44</v>
      </c>
      <c r="J24" s="11" t="s">
        <v>98</v>
      </c>
      <c r="K24" s="34"/>
      <c r="L24" s="34" t="s">
        <v>137</v>
      </c>
    </row>
    <row r="25" spans="1:12" ht="21" customHeight="1" x14ac:dyDescent="0.3">
      <c r="A25" s="9"/>
      <c r="B25" s="10" t="s">
        <v>171</v>
      </c>
      <c r="C25" s="10" t="s">
        <v>95</v>
      </c>
      <c r="D25" s="9"/>
      <c r="E25" s="139" t="s">
        <v>62</v>
      </c>
      <c r="F25" s="80"/>
      <c r="G25" s="25"/>
      <c r="H25" s="25"/>
      <c r="I25" s="61" t="s">
        <v>42</v>
      </c>
      <c r="J25" s="11" t="s">
        <v>99</v>
      </c>
      <c r="K25" s="34"/>
      <c r="L25" s="34"/>
    </row>
    <row r="26" spans="1:12" ht="21" customHeight="1" x14ac:dyDescent="0.3">
      <c r="A26" s="27"/>
      <c r="B26" s="28"/>
      <c r="C26" s="28" t="s">
        <v>96</v>
      </c>
      <c r="D26" s="12"/>
      <c r="E26" s="44"/>
      <c r="F26" s="154"/>
      <c r="G26" s="155"/>
      <c r="H26" s="155"/>
      <c r="I26" s="29"/>
      <c r="J26" s="156" t="s">
        <v>100</v>
      </c>
      <c r="K26" s="27"/>
      <c r="L26" s="27"/>
    </row>
    <row r="27" spans="1:12" s="30" customFormat="1" ht="21" customHeight="1" x14ac:dyDescent="0.3">
      <c r="A27" s="43"/>
      <c r="D27" s="83"/>
      <c r="E27" s="150"/>
      <c r="F27" s="151"/>
      <c r="G27" s="152"/>
      <c r="H27" s="152"/>
      <c r="I27" s="138"/>
      <c r="J27" s="153"/>
      <c r="K27" s="43"/>
      <c r="L27" s="43"/>
    </row>
    <row r="28" spans="1:12" ht="21" customHeight="1" x14ac:dyDescent="0.3">
      <c r="A28" s="120">
        <v>4</v>
      </c>
      <c r="B28" s="7" t="s">
        <v>167</v>
      </c>
      <c r="C28" s="7" t="s">
        <v>47</v>
      </c>
      <c r="D28" s="120" t="s">
        <v>89</v>
      </c>
      <c r="E28" s="13">
        <v>75000</v>
      </c>
      <c r="F28" s="13">
        <v>75000</v>
      </c>
      <c r="G28" s="13">
        <v>75000</v>
      </c>
      <c r="H28" s="13">
        <v>75000</v>
      </c>
      <c r="I28" s="13" t="s">
        <v>108</v>
      </c>
      <c r="J28" s="162" t="s">
        <v>229</v>
      </c>
      <c r="K28" s="33" t="s">
        <v>12</v>
      </c>
      <c r="L28" s="33" t="s">
        <v>147</v>
      </c>
    </row>
    <row r="29" spans="1:12" ht="21" customHeight="1" x14ac:dyDescent="0.3">
      <c r="A29" s="9"/>
      <c r="B29" s="10" t="s">
        <v>168</v>
      </c>
      <c r="C29" s="10" t="s">
        <v>40</v>
      </c>
      <c r="D29" s="9" t="s">
        <v>41</v>
      </c>
      <c r="E29" s="139" t="s">
        <v>223</v>
      </c>
      <c r="F29" s="73"/>
      <c r="G29" s="107"/>
      <c r="H29" s="107"/>
      <c r="I29" s="14" t="s">
        <v>44</v>
      </c>
      <c r="J29" s="10" t="s">
        <v>165</v>
      </c>
      <c r="K29" s="34" t="s">
        <v>13</v>
      </c>
      <c r="L29" s="34" t="s">
        <v>148</v>
      </c>
    </row>
    <row r="30" spans="1:12" ht="21" customHeight="1" x14ac:dyDescent="0.3">
      <c r="A30" s="9"/>
      <c r="B30" s="10" t="s">
        <v>166</v>
      </c>
      <c r="C30" s="10" t="s">
        <v>123</v>
      </c>
      <c r="D30" s="9" t="s">
        <v>233</v>
      </c>
      <c r="E30" s="139" t="s">
        <v>69</v>
      </c>
      <c r="F30" s="38"/>
      <c r="G30" s="38"/>
      <c r="H30" s="38"/>
      <c r="I30" s="14" t="s">
        <v>45</v>
      </c>
      <c r="J30" s="10" t="s">
        <v>166</v>
      </c>
      <c r="K30" s="34"/>
      <c r="L30" s="34" t="s">
        <v>58</v>
      </c>
    </row>
    <row r="31" spans="1:12" ht="21" customHeight="1" x14ac:dyDescent="0.3">
      <c r="A31" s="9"/>
      <c r="B31" s="10"/>
      <c r="C31" s="10" t="s">
        <v>124</v>
      </c>
      <c r="D31" s="9"/>
      <c r="E31" s="139" t="s">
        <v>68</v>
      </c>
      <c r="F31" s="38"/>
      <c r="G31" s="38"/>
      <c r="H31" s="38"/>
      <c r="I31" s="14"/>
      <c r="J31" s="40" t="s">
        <v>230</v>
      </c>
      <c r="K31" s="85"/>
      <c r="L31" s="85"/>
    </row>
    <row r="32" spans="1:12" ht="21" customHeight="1" x14ac:dyDescent="0.3">
      <c r="A32" s="9"/>
      <c r="B32" s="10"/>
      <c r="C32" s="10"/>
      <c r="D32" s="9"/>
      <c r="E32" s="139" t="s">
        <v>64</v>
      </c>
      <c r="F32" s="38"/>
      <c r="G32" s="38"/>
      <c r="H32" s="38"/>
      <c r="I32" s="43"/>
      <c r="J32" s="163" t="s">
        <v>231</v>
      </c>
      <c r="K32" s="34"/>
      <c r="L32" s="34"/>
    </row>
    <row r="33" spans="1:19" ht="21" customHeight="1" x14ac:dyDescent="0.3">
      <c r="A33" s="27"/>
      <c r="B33" s="28"/>
      <c r="C33" s="28"/>
      <c r="D33" s="27"/>
      <c r="E33" s="39"/>
      <c r="F33" s="29"/>
      <c r="G33" s="29"/>
      <c r="H33" s="29"/>
      <c r="I33" s="29"/>
      <c r="J33" s="12" t="s">
        <v>232</v>
      </c>
      <c r="K33" s="35"/>
      <c r="L33" s="35"/>
    </row>
    <row r="34" spans="1:19" s="36" customFormat="1" ht="20.25" x14ac:dyDescent="0.3">
      <c r="A34" s="165" t="s">
        <v>210</v>
      </c>
      <c r="B34" s="166"/>
      <c r="C34" s="140" t="s">
        <v>205</v>
      </c>
      <c r="D34" s="140" t="s">
        <v>205</v>
      </c>
      <c r="E34" s="141">
        <f>SUM(E14+E19+E23+E28)</f>
        <v>135000</v>
      </c>
      <c r="F34" s="141">
        <f>SUM(F14+F19+F23+F28)</f>
        <v>135000</v>
      </c>
      <c r="G34" s="141">
        <f>SUM(G14+G19+G23+G28)</f>
        <v>135000</v>
      </c>
      <c r="H34" s="141">
        <f>SUM(H14+H19+H23+H28)</f>
        <v>135000</v>
      </c>
      <c r="I34" s="140" t="s">
        <v>205</v>
      </c>
      <c r="J34" s="140" t="s">
        <v>205</v>
      </c>
      <c r="K34" s="140" t="s">
        <v>205</v>
      </c>
      <c r="L34" s="140"/>
      <c r="M34" s="43"/>
      <c r="N34" s="138"/>
      <c r="O34" s="43"/>
      <c r="P34" s="43"/>
      <c r="Q34" s="43"/>
      <c r="R34" s="43"/>
      <c r="S34" s="43"/>
    </row>
  </sheetData>
  <mergeCells count="10">
    <mergeCell ref="A2:L2"/>
    <mergeCell ref="A3:L3"/>
    <mergeCell ref="A5:L5"/>
    <mergeCell ref="K1:L1"/>
    <mergeCell ref="A4:L4"/>
    <mergeCell ref="A34:B34"/>
    <mergeCell ref="A9:K9"/>
    <mergeCell ref="E11:H11"/>
    <mergeCell ref="A6:K6"/>
    <mergeCell ref="A7:K7"/>
  </mergeCells>
  <pageMargins left="0.19685039370078741" right="0.19685039370078741" top="0.74803149606299213" bottom="0.19685039370078741" header="0.31496062992125984" footer="0.19685039370078741"/>
  <pageSetup paperSize="9" scale="90" orientation="landscape" r:id="rId1"/>
  <headerFooter>
    <oddFooter>&amp;L&amp;"TH SarabunIT๙,Regular"&amp;16แผนพัฒนาท้องถิ่นสี่ปี (พ.ศ.๒๕61 - ๒๕๖4) เทศบาลตำบลเพชรพะงัน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ยุทธ 2 การศึกษา</vt:lpstr>
      <vt:lpstr>ยุทธ 2 การศาสนา</vt:lpstr>
      <vt:lpstr>ยุทธ 4 การเกษตร</vt:lpstr>
      <vt:lpstr>ยุทธ 5 บริหารงานทั่วไป</vt:lpstr>
      <vt:lpstr>ยุทธ 7 สาธารณสุข</vt:lpstr>
      <vt:lpstr>'ยุทธ 2 การศาสนา'!Print_Titles</vt:lpstr>
      <vt:lpstr>'ยุทธ 2 การศึกษา'!Print_Titles</vt:lpstr>
      <vt:lpstr>'ยุทธ 4 การเกษตร'!Print_Titles</vt:lpstr>
      <vt:lpstr>'ยุทธ 5 บริหารงานทั่วไป'!Print_Titles</vt:lpstr>
      <vt:lpstr>'ยุทธ 7 สาธารณสุข'!Print_Titles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2006-09-13T11:32:04Z</dcterms:created>
  <dcterms:modified xsi:type="dcterms:W3CDTF">2026-03-09T01:24:00Z</dcterms:modified>
</cp:coreProperties>
</file>